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ropbox\Work\Teaching\Spring2024\FINC462-662\Lectures\Lecture_10\ClassExercises\"/>
    </mc:Choice>
  </mc:AlternateContent>
  <xr:revisionPtr revIDLastSave="0" documentId="13_ncr:1_{7D97766D-8C5A-4792-A7DA-6FE57FB7D56B}" xr6:coauthVersionLast="47" xr6:coauthVersionMax="47" xr10:uidLastSave="{00000000-0000-0000-0000-000000000000}"/>
  <bookViews>
    <workbookView xWindow="2730" yWindow="2730" windowWidth="42495" windowHeight="15345" activeTab="1" xr2:uid="{00000000-000D-0000-FFFF-FFFF00000000}"/>
  </bookViews>
  <sheets>
    <sheet name="Info" sheetId="2" r:id="rId1"/>
    <sheet name="Vanguar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3" l="1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P1005" i="3"/>
  <c r="P1006" i="3"/>
  <c r="P1007" i="3"/>
  <c r="P1008" i="3"/>
  <c r="P1009" i="3"/>
  <c r="P1010" i="3"/>
  <c r="P1011" i="3"/>
  <c r="P1012" i="3"/>
  <c r="P1013" i="3"/>
  <c r="P1014" i="3"/>
  <c r="P1015" i="3"/>
  <c r="P1016" i="3"/>
  <c r="P1017" i="3"/>
  <c r="P1018" i="3"/>
  <c r="P1019" i="3"/>
  <c r="P1020" i="3"/>
  <c r="P1021" i="3"/>
  <c r="P1022" i="3"/>
  <c r="P1023" i="3"/>
  <c r="P1024" i="3"/>
  <c r="P1025" i="3"/>
  <c r="P1026" i="3"/>
  <c r="P1027" i="3"/>
  <c r="P1028" i="3"/>
  <c r="P1029" i="3"/>
  <c r="P1030" i="3"/>
  <c r="P1031" i="3"/>
  <c r="P1032" i="3"/>
  <c r="P1033" i="3"/>
  <c r="P1034" i="3"/>
  <c r="P1035" i="3"/>
  <c r="P1036" i="3"/>
  <c r="P1037" i="3"/>
  <c r="P1038" i="3"/>
  <c r="P1039" i="3"/>
  <c r="P1040" i="3"/>
  <c r="P1041" i="3"/>
  <c r="P1042" i="3"/>
  <c r="P1043" i="3"/>
  <c r="P1044" i="3"/>
  <c r="P1045" i="3"/>
  <c r="P1046" i="3"/>
  <c r="P1047" i="3"/>
  <c r="P1048" i="3"/>
  <c r="P1049" i="3"/>
  <c r="P1050" i="3"/>
  <c r="P1051" i="3"/>
  <c r="P1052" i="3"/>
  <c r="P1053" i="3"/>
  <c r="P1054" i="3"/>
  <c r="P1055" i="3"/>
  <c r="P1056" i="3"/>
  <c r="P1057" i="3"/>
  <c r="P1058" i="3"/>
  <c r="P1059" i="3"/>
  <c r="P1060" i="3"/>
  <c r="P1061" i="3"/>
  <c r="P1062" i="3"/>
  <c r="P1063" i="3"/>
  <c r="P1064" i="3"/>
  <c r="P1065" i="3"/>
  <c r="P1066" i="3"/>
  <c r="P1067" i="3"/>
  <c r="P1068" i="3"/>
  <c r="P1069" i="3"/>
  <c r="P1070" i="3"/>
  <c r="P1071" i="3"/>
  <c r="P1072" i="3"/>
  <c r="P1073" i="3"/>
  <c r="P1074" i="3"/>
  <c r="P1075" i="3"/>
  <c r="P1076" i="3"/>
  <c r="P1077" i="3"/>
  <c r="P1078" i="3"/>
  <c r="P1079" i="3"/>
  <c r="P1080" i="3"/>
  <c r="P1081" i="3"/>
  <c r="P1082" i="3"/>
  <c r="P1083" i="3"/>
  <c r="P1084" i="3"/>
  <c r="P1085" i="3"/>
  <c r="P1086" i="3"/>
  <c r="P1087" i="3"/>
  <c r="P1088" i="3"/>
  <c r="P1089" i="3"/>
  <c r="P1090" i="3"/>
  <c r="P1091" i="3"/>
  <c r="P1092" i="3"/>
  <c r="P1093" i="3"/>
  <c r="P1094" i="3"/>
  <c r="P1095" i="3"/>
  <c r="P1096" i="3"/>
  <c r="P1097" i="3"/>
  <c r="P1098" i="3"/>
  <c r="P1099" i="3"/>
  <c r="P1100" i="3"/>
  <c r="P1101" i="3"/>
  <c r="P1102" i="3"/>
  <c r="P1103" i="3"/>
  <c r="P1104" i="3"/>
  <c r="P1105" i="3"/>
  <c r="P1106" i="3"/>
  <c r="P1107" i="3"/>
  <c r="P1108" i="3"/>
  <c r="P1109" i="3"/>
  <c r="P1110" i="3"/>
  <c r="P1111" i="3"/>
  <c r="P1112" i="3"/>
  <c r="P1113" i="3"/>
  <c r="P1114" i="3"/>
  <c r="P1115" i="3"/>
  <c r="P1116" i="3"/>
  <c r="P1117" i="3"/>
  <c r="P1118" i="3"/>
  <c r="P1119" i="3"/>
  <c r="P1120" i="3"/>
  <c r="P1121" i="3"/>
  <c r="P1122" i="3"/>
  <c r="P1123" i="3"/>
  <c r="P1124" i="3"/>
  <c r="P1125" i="3"/>
  <c r="P1126" i="3"/>
  <c r="P1127" i="3"/>
  <c r="P1128" i="3"/>
  <c r="P1129" i="3"/>
  <c r="P1130" i="3"/>
  <c r="P1131" i="3"/>
  <c r="P1132" i="3"/>
  <c r="P1133" i="3"/>
  <c r="P1134" i="3"/>
  <c r="P1135" i="3"/>
  <c r="P1136" i="3"/>
  <c r="P1137" i="3"/>
  <c r="P1138" i="3"/>
  <c r="P1139" i="3"/>
  <c r="P1140" i="3"/>
  <c r="P1141" i="3"/>
  <c r="P1142" i="3"/>
  <c r="P1143" i="3"/>
  <c r="P1144" i="3"/>
  <c r="P1145" i="3"/>
  <c r="P1146" i="3"/>
  <c r="P1147" i="3"/>
  <c r="P1148" i="3"/>
  <c r="P1149" i="3"/>
  <c r="P1150" i="3"/>
  <c r="P1151" i="3"/>
  <c r="P1152" i="3"/>
  <c r="P1153" i="3"/>
  <c r="P1154" i="3"/>
  <c r="P1155" i="3"/>
  <c r="P1156" i="3"/>
  <c r="P1157" i="3"/>
  <c r="P1158" i="3"/>
  <c r="P1159" i="3"/>
  <c r="P1160" i="3"/>
  <c r="P1161" i="3"/>
  <c r="P1162" i="3"/>
  <c r="P1163" i="3"/>
  <c r="P1164" i="3"/>
  <c r="P1165" i="3"/>
  <c r="P1166" i="3"/>
  <c r="P1167" i="3"/>
  <c r="P1168" i="3"/>
  <c r="P1169" i="3"/>
  <c r="P1170" i="3"/>
  <c r="P1171" i="3"/>
  <c r="P1172" i="3"/>
  <c r="P1173" i="3"/>
  <c r="P1174" i="3"/>
  <c r="P1175" i="3"/>
  <c r="P1176" i="3"/>
  <c r="P1177" i="3"/>
  <c r="P1178" i="3"/>
  <c r="P1179" i="3"/>
  <c r="P1180" i="3"/>
  <c r="P1181" i="3"/>
  <c r="P1182" i="3"/>
  <c r="P1183" i="3"/>
  <c r="P1184" i="3"/>
  <c r="P1185" i="3"/>
  <c r="P1186" i="3"/>
  <c r="P1187" i="3"/>
  <c r="P1188" i="3"/>
  <c r="P1189" i="3"/>
  <c r="P1190" i="3"/>
  <c r="P1191" i="3"/>
  <c r="P1192" i="3"/>
  <c r="P1193" i="3"/>
  <c r="P1194" i="3"/>
  <c r="P1195" i="3"/>
  <c r="P1196" i="3"/>
  <c r="P1197" i="3"/>
  <c r="P1198" i="3"/>
  <c r="P1199" i="3"/>
  <c r="P1200" i="3"/>
  <c r="P1201" i="3"/>
  <c r="P1202" i="3"/>
  <c r="P1203" i="3"/>
  <c r="P1204" i="3"/>
  <c r="P1205" i="3"/>
  <c r="P1206" i="3"/>
  <c r="P1207" i="3"/>
  <c r="P1208" i="3"/>
  <c r="P1209" i="3"/>
  <c r="P1210" i="3"/>
  <c r="P1211" i="3"/>
  <c r="P1212" i="3"/>
  <c r="P1213" i="3"/>
  <c r="P1214" i="3"/>
  <c r="P1215" i="3"/>
  <c r="P1216" i="3"/>
  <c r="P1217" i="3"/>
  <c r="P1218" i="3"/>
  <c r="P1219" i="3"/>
  <c r="P1220" i="3"/>
  <c r="P1221" i="3"/>
  <c r="P1222" i="3"/>
  <c r="P1223" i="3"/>
  <c r="P1224" i="3"/>
  <c r="P1225" i="3"/>
  <c r="P1226" i="3"/>
  <c r="P1227" i="3"/>
  <c r="P1228" i="3"/>
  <c r="P1229" i="3"/>
  <c r="P1230" i="3"/>
  <c r="P1231" i="3"/>
  <c r="P1232" i="3"/>
  <c r="P1233" i="3"/>
  <c r="P1234" i="3"/>
  <c r="P1235" i="3"/>
  <c r="P1236" i="3"/>
  <c r="P1237" i="3"/>
  <c r="P1238" i="3"/>
  <c r="P1239" i="3"/>
  <c r="P1240" i="3"/>
  <c r="P1241" i="3"/>
  <c r="P1242" i="3"/>
  <c r="P1243" i="3"/>
  <c r="P1244" i="3"/>
  <c r="P1245" i="3"/>
  <c r="P1246" i="3"/>
  <c r="P1247" i="3"/>
  <c r="P1248" i="3"/>
  <c r="P1249" i="3"/>
  <c r="P1250" i="3"/>
  <c r="P1251" i="3"/>
  <c r="P1252" i="3"/>
  <c r="P1253" i="3"/>
  <c r="P1254" i="3"/>
  <c r="P1255" i="3"/>
  <c r="P1256" i="3"/>
  <c r="P1257" i="3"/>
  <c r="P1258" i="3"/>
  <c r="P1259" i="3"/>
  <c r="P1260" i="3"/>
  <c r="P1261" i="3"/>
  <c r="P1262" i="3"/>
  <c r="P1263" i="3"/>
  <c r="P1264" i="3"/>
  <c r="P1265" i="3"/>
  <c r="P1266" i="3"/>
  <c r="P1267" i="3"/>
  <c r="P1268" i="3"/>
  <c r="P1269" i="3"/>
  <c r="P1270" i="3"/>
  <c r="P1271" i="3"/>
  <c r="P1272" i="3"/>
  <c r="P1273" i="3"/>
  <c r="P1274" i="3"/>
  <c r="P1275" i="3"/>
  <c r="P1276" i="3"/>
  <c r="P1277" i="3"/>
  <c r="P1278" i="3"/>
  <c r="P1279" i="3"/>
  <c r="P1280" i="3"/>
  <c r="P1281" i="3"/>
  <c r="P1282" i="3"/>
  <c r="P1283" i="3"/>
  <c r="P1284" i="3"/>
  <c r="P1285" i="3"/>
  <c r="P1286" i="3"/>
  <c r="P1287" i="3"/>
  <c r="P1288" i="3"/>
  <c r="P1289" i="3"/>
  <c r="P1290" i="3"/>
  <c r="P1291" i="3"/>
  <c r="P1292" i="3"/>
  <c r="P1293" i="3"/>
  <c r="P1294" i="3"/>
  <c r="P1295" i="3"/>
  <c r="P1296" i="3"/>
  <c r="P1297" i="3"/>
  <c r="P1298" i="3"/>
  <c r="P1299" i="3"/>
  <c r="P1300" i="3"/>
  <c r="P1301" i="3"/>
  <c r="P1302" i="3"/>
  <c r="P1303" i="3"/>
  <c r="P1304" i="3"/>
  <c r="P1305" i="3"/>
  <c r="P1306" i="3"/>
  <c r="P1307" i="3"/>
  <c r="P1308" i="3"/>
  <c r="P1309" i="3"/>
  <c r="P1310" i="3"/>
  <c r="P1311" i="3"/>
  <c r="P1312" i="3"/>
  <c r="P1313" i="3"/>
  <c r="P1314" i="3"/>
  <c r="P1315" i="3"/>
  <c r="P1316" i="3"/>
  <c r="P1317" i="3"/>
  <c r="P1318" i="3"/>
  <c r="P1319" i="3"/>
  <c r="P1320" i="3"/>
  <c r="P1321" i="3"/>
  <c r="P1322" i="3"/>
  <c r="P1323" i="3"/>
  <c r="P1324" i="3"/>
  <c r="P1325" i="3"/>
  <c r="P1326" i="3"/>
  <c r="P1327" i="3"/>
  <c r="P1328" i="3"/>
  <c r="P1329" i="3"/>
  <c r="P1330" i="3"/>
  <c r="P1331" i="3"/>
  <c r="P1332" i="3"/>
  <c r="P1333" i="3"/>
  <c r="P1334" i="3"/>
  <c r="P1335" i="3"/>
  <c r="P1336" i="3"/>
  <c r="P1337" i="3"/>
  <c r="P1338" i="3"/>
  <c r="P1339" i="3"/>
  <c r="P1340" i="3"/>
  <c r="P1341" i="3"/>
  <c r="P1342" i="3"/>
  <c r="P1343" i="3"/>
  <c r="P1344" i="3"/>
  <c r="P1345" i="3"/>
  <c r="P1346" i="3"/>
  <c r="P1347" i="3"/>
  <c r="P1348" i="3"/>
  <c r="P1349" i="3"/>
  <c r="P1350" i="3"/>
  <c r="P1351" i="3"/>
  <c r="P1352" i="3"/>
  <c r="P1353" i="3"/>
  <c r="P1354" i="3"/>
  <c r="P1355" i="3"/>
  <c r="P1356" i="3"/>
  <c r="P1357" i="3"/>
  <c r="P1358" i="3"/>
  <c r="P1359" i="3"/>
  <c r="P1360" i="3"/>
  <c r="P1361" i="3"/>
  <c r="P1362" i="3"/>
  <c r="P1363" i="3"/>
  <c r="P1364" i="3"/>
  <c r="P1365" i="3"/>
  <c r="P1366" i="3"/>
  <c r="P1367" i="3"/>
  <c r="P1368" i="3"/>
  <c r="P1369" i="3"/>
  <c r="P1370" i="3"/>
  <c r="P1371" i="3"/>
  <c r="P1372" i="3"/>
  <c r="P1373" i="3"/>
  <c r="P1374" i="3"/>
  <c r="P1375" i="3"/>
  <c r="P1376" i="3"/>
  <c r="P1377" i="3"/>
  <c r="P1378" i="3"/>
  <c r="P1379" i="3"/>
  <c r="P1380" i="3"/>
  <c r="P1381" i="3"/>
  <c r="P1382" i="3"/>
  <c r="P1383" i="3"/>
  <c r="P1384" i="3"/>
  <c r="P1385" i="3"/>
  <c r="P1386" i="3"/>
  <c r="P1387" i="3"/>
  <c r="P1388" i="3"/>
  <c r="P1389" i="3"/>
  <c r="P1390" i="3"/>
  <c r="P1391" i="3"/>
  <c r="P1392" i="3"/>
  <c r="P1393" i="3"/>
  <c r="P1394" i="3"/>
  <c r="P1395" i="3"/>
  <c r="P1396" i="3"/>
  <c r="P1397" i="3"/>
  <c r="P1398" i="3"/>
  <c r="P1399" i="3"/>
  <c r="P1400" i="3"/>
  <c r="P1401" i="3"/>
  <c r="P1402" i="3"/>
  <c r="P1403" i="3"/>
  <c r="P1404" i="3"/>
  <c r="P1405" i="3"/>
  <c r="P1406" i="3"/>
  <c r="P1407" i="3"/>
  <c r="P1408" i="3"/>
  <c r="P1409" i="3"/>
  <c r="P1410" i="3"/>
  <c r="P1411" i="3"/>
  <c r="P1412" i="3"/>
  <c r="P1413" i="3"/>
  <c r="P1414" i="3"/>
  <c r="P1415" i="3"/>
  <c r="P1416" i="3"/>
  <c r="P1417" i="3"/>
  <c r="P1418" i="3"/>
  <c r="P1419" i="3"/>
  <c r="P1420" i="3"/>
  <c r="P1421" i="3"/>
  <c r="P1422" i="3"/>
  <c r="P1423" i="3"/>
  <c r="P1424" i="3"/>
  <c r="P1425" i="3"/>
  <c r="P1426" i="3"/>
  <c r="P1427" i="3"/>
  <c r="P1428" i="3"/>
  <c r="P1429" i="3"/>
  <c r="P1430" i="3"/>
  <c r="P1431" i="3"/>
  <c r="P1432" i="3"/>
  <c r="P1433" i="3"/>
  <c r="P1434" i="3"/>
  <c r="P1435" i="3"/>
  <c r="P1436" i="3"/>
  <c r="P1437" i="3"/>
  <c r="P1438" i="3"/>
  <c r="P1439" i="3"/>
  <c r="P1440" i="3"/>
  <c r="P1441" i="3"/>
  <c r="P1442" i="3"/>
  <c r="P1443" i="3"/>
  <c r="P1444" i="3"/>
  <c r="P1445" i="3"/>
  <c r="P1446" i="3"/>
  <c r="P1447" i="3"/>
  <c r="P1448" i="3"/>
  <c r="P1449" i="3"/>
  <c r="P1450" i="3"/>
  <c r="P1451" i="3"/>
  <c r="P1452" i="3"/>
  <c r="P1453" i="3"/>
  <c r="P1454" i="3"/>
  <c r="P1455" i="3"/>
  <c r="P1456" i="3"/>
  <c r="P1457" i="3"/>
  <c r="P1458" i="3"/>
  <c r="P1459" i="3"/>
  <c r="P1460" i="3"/>
  <c r="P1461" i="3"/>
  <c r="P1462" i="3"/>
  <c r="P1463" i="3"/>
  <c r="P1464" i="3"/>
  <c r="P1465" i="3"/>
  <c r="P1466" i="3"/>
  <c r="P1467" i="3"/>
  <c r="P1468" i="3"/>
  <c r="P1469" i="3"/>
  <c r="P1470" i="3"/>
  <c r="P1471" i="3"/>
  <c r="P1472" i="3"/>
  <c r="P1473" i="3"/>
  <c r="P1474" i="3"/>
  <c r="P1475" i="3"/>
  <c r="P1476" i="3"/>
  <c r="P1477" i="3"/>
  <c r="P1478" i="3"/>
  <c r="P1479" i="3"/>
  <c r="P1480" i="3"/>
  <c r="P1481" i="3"/>
  <c r="P1482" i="3"/>
  <c r="P1483" i="3"/>
  <c r="P1484" i="3"/>
  <c r="P1485" i="3"/>
  <c r="P1486" i="3"/>
  <c r="P1487" i="3"/>
  <c r="P1488" i="3"/>
  <c r="P1489" i="3"/>
  <c r="P1490" i="3"/>
  <c r="P1491" i="3"/>
  <c r="P1492" i="3"/>
  <c r="P1493" i="3"/>
  <c r="P1494" i="3"/>
  <c r="P1495" i="3"/>
  <c r="P1496" i="3"/>
  <c r="P1497" i="3"/>
  <c r="P1498" i="3"/>
  <c r="P1499" i="3"/>
  <c r="P1500" i="3"/>
  <c r="P1501" i="3"/>
  <c r="P1502" i="3"/>
  <c r="P1503" i="3"/>
  <c r="P1504" i="3"/>
  <c r="P1505" i="3"/>
  <c r="P1506" i="3"/>
  <c r="P1507" i="3"/>
  <c r="P1508" i="3"/>
  <c r="P1509" i="3"/>
  <c r="P1510" i="3"/>
  <c r="P1511" i="3"/>
  <c r="P1512" i="3"/>
  <c r="P1513" i="3"/>
  <c r="P1514" i="3"/>
  <c r="P1515" i="3"/>
  <c r="P1516" i="3"/>
  <c r="P1517" i="3"/>
  <c r="P1518" i="3"/>
  <c r="P1519" i="3"/>
  <c r="P1520" i="3"/>
  <c r="P1521" i="3"/>
  <c r="P1522" i="3"/>
  <c r="P1523" i="3"/>
  <c r="P1524" i="3"/>
  <c r="P1525" i="3"/>
  <c r="P14" i="3"/>
  <c r="T6" i="3"/>
  <c r="T8" i="3"/>
  <c r="T7" i="3"/>
  <c r="O8" i="3"/>
  <c r="O7" i="3"/>
  <c r="O6" i="3"/>
  <c r="W1366" i="3"/>
  <c r="W1371" i="3"/>
  <c r="W1461" i="3"/>
  <c r="V60" i="3"/>
  <c r="V299" i="3"/>
  <c r="V304" i="3"/>
  <c r="V323" i="3"/>
  <c r="V328" i="3"/>
  <c r="V948" i="3"/>
  <c r="V983" i="3"/>
  <c r="V1091" i="3"/>
  <c r="V1092" i="3"/>
  <c r="V1103" i="3"/>
  <c r="V1259" i="3"/>
  <c r="V1331" i="3"/>
  <c r="V1332" i="3"/>
  <c r="V1347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R506" i="3"/>
  <c r="R507" i="3"/>
  <c r="R508" i="3"/>
  <c r="R509" i="3"/>
  <c r="R510" i="3"/>
  <c r="R511" i="3"/>
  <c r="R512" i="3"/>
  <c r="R513" i="3"/>
  <c r="R514" i="3"/>
  <c r="R515" i="3"/>
  <c r="R516" i="3"/>
  <c r="R517" i="3"/>
  <c r="R518" i="3"/>
  <c r="R519" i="3"/>
  <c r="R520" i="3"/>
  <c r="R521" i="3"/>
  <c r="R522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1" i="3"/>
  <c r="R542" i="3"/>
  <c r="R543" i="3"/>
  <c r="R544" i="3"/>
  <c r="R545" i="3"/>
  <c r="R546" i="3"/>
  <c r="R547" i="3"/>
  <c r="R548" i="3"/>
  <c r="R549" i="3"/>
  <c r="R550" i="3"/>
  <c r="R551" i="3"/>
  <c r="R552" i="3"/>
  <c r="R553" i="3"/>
  <c r="R554" i="3"/>
  <c r="R555" i="3"/>
  <c r="R556" i="3"/>
  <c r="R557" i="3"/>
  <c r="R558" i="3"/>
  <c r="R559" i="3"/>
  <c r="R560" i="3"/>
  <c r="R561" i="3"/>
  <c r="R562" i="3"/>
  <c r="R563" i="3"/>
  <c r="R564" i="3"/>
  <c r="R565" i="3"/>
  <c r="R566" i="3"/>
  <c r="R567" i="3"/>
  <c r="R568" i="3"/>
  <c r="R569" i="3"/>
  <c r="R570" i="3"/>
  <c r="R571" i="3"/>
  <c r="R572" i="3"/>
  <c r="R573" i="3"/>
  <c r="R574" i="3"/>
  <c r="R575" i="3"/>
  <c r="R576" i="3"/>
  <c r="R577" i="3"/>
  <c r="R578" i="3"/>
  <c r="R579" i="3"/>
  <c r="R580" i="3"/>
  <c r="R581" i="3"/>
  <c r="R582" i="3"/>
  <c r="R583" i="3"/>
  <c r="R584" i="3"/>
  <c r="R585" i="3"/>
  <c r="R586" i="3"/>
  <c r="R587" i="3"/>
  <c r="R588" i="3"/>
  <c r="R589" i="3"/>
  <c r="R590" i="3"/>
  <c r="R591" i="3"/>
  <c r="R592" i="3"/>
  <c r="R593" i="3"/>
  <c r="R594" i="3"/>
  <c r="R595" i="3"/>
  <c r="R596" i="3"/>
  <c r="R597" i="3"/>
  <c r="R598" i="3"/>
  <c r="R599" i="3"/>
  <c r="R600" i="3"/>
  <c r="R601" i="3"/>
  <c r="R602" i="3"/>
  <c r="R603" i="3"/>
  <c r="R604" i="3"/>
  <c r="R605" i="3"/>
  <c r="R606" i="3"/>
  <c r="R607" i="3"/>
  <c r="R608" i="3"/>
  <c r="R609" i="3"/>
  <c r="R610" i="3"/>
  <c r="R611" i="3"/>
  <c r="R612" i="3"/>
  <c r="R613" i="3"/>
  <c r="R614" i="3"/>
  <c r="R615" i="3"/>
  <c r="R616" i="3"/>
  <c r="R617" i="3"/>
  <c r="R618" i="3"/>
  <c r="R619" i="3"/>
  <c r="R620" i="3"/>
  <c r="R621" i="3"/>
  <c r="R622" i="3"/>
  <c r="R623" i="3"/>
  <c r="R624" i="3"/>
  <c r="R625" i="3"/>
  <c r="R626" i="3"/>
  <c r="R627" i="3"/>
  <c r="R628" i="3"/>
  <c r="R629" i="3"/>
  <c r="R630" i="3"/>
  <c r="R631" i="3"/>
  <c r="R632" i="3"/>
  <c r="R633" i="3"/>
  <c r="R634" i="3"/>
  <c r="R635" i="3"/>
  <c r="R636" i="3"/>
  <c r="R637" i="3"/>
  <c r="R638" i="3"/>
  <c r="R639" i="3"/>
  <c r="R640" i="3"/>
  <c r="R641" i="3"/>
  <c r="R642" i="3"/>
  <c r="R643" i="3"/>
  <c r="R644" i="3"/>
  <c r="R645" i="3"/>
  <c r="R646" i="3"/>
  <c r="R647" i="3"/>
  <c r="R648" i="3"/>
  <c r="R649" i="3"/>
  <c r="R650" i="3"/>
  <c r="R651" i="3"/>
  <c r="R652" i="3"/>
  <c r="R653" i="3"/>
  <c r="R654" i="3"/>
  <c r="R655" i="3"/>
  <c r="R656" i="3"/>
  <c r="R657" i="3"/>
  <c r="R658" i="3"/>
  <c r="R659" i="3"/>
  <c r="R660" i="3"/>
  <c r="R661" i="3"/>
  <c r="R662" i="3"/>
  <c r="R663" i="3"/>
  <c r="R664" i="3"/>
  <c r="R665" i="3"/>
  <c r="R666" i="3"/>
  <c r="R667" i="3"/>
  <c r="R668" i="3"/>
  <c r="R669" i="3"/>
  <c r="R670" i="3"/>
  <c r="R671" i="3"/>
  <c r="R672" i="3"/>
  <c r="R673" i="3"/>
  <c r="R674" i="3"/>
  <c r="R675" i="3"/>
  <c r="R676" i="3"/>
  <c r="R677" i="3"/>
  <c r="R678" i="3"/>
  <c r="R679" i="3"/>
  <c r="R680" i="3"/>
  <c r="R681" i="3"/>
  <c r="R682" i="3"/>
  <c r="R683" i="3"/>
  <c r="R684" i="3"/>
  <c r="R685" i="3"/>
  <c r="R686" i="3"/>
  <c r="R687" i="3"/>
  <c r="R688" i="3"/>
  <c r="R689" i="3"/>
  <c r="R690" i="3"/>
  <c r="R691" i="3"/>
  <c r="R692" i="3"/>
  <c r="R693" i="3"/>
  <c r="R694" i="3"/>
  <c r="R695" i="3"/>
  <c r="R696" i="3"/>
  <c r="R697" i="3"/>
  <c r="R698" i="3"/>
  <c r="R699" i="3"/>
  <c r="R700" i="3"/>
  <c r="R701" i="3"/>
  <c r="R702" i="3"/>
  <c r="R703" i="3"/>
  <c r="R704" i="3"/>
  <c r="R705" i="3"/>
  <c r="R706" i="3"/>
  <c r="R707" i="3"/>
  <c r="R708" i="3"/>
  <c r="R709" i="3"/>
  <c r="R710" i="3"/>
  <c r="R711" i="3"/>
  <c r="R712" i="3"/>
  <c r="R713" i="3"/>
  <c r="R714" i="3"/>
  <c r="R715" i="3"/>
  <c r="R716" i="3"/>
  <c r="R717" i="3"/>
  <c r="R718" i="3"/>
  <c r="R719" i="3"/>
  <c r="R720" i="3"/>
  <c r="R721" i="3"/>
  <c r="R722" i="3"/>
  <c r="R723" i="3"/>
  <c r="R724" i="3"/>
  <c r="R725" i="3"/>
  <c r="R726" i="3"/>
  <c r="R727" i="3"/>
  <c r="R728" i="3"/>
  <c r="R729" i="3"/>
  <c r="R730" i="3"/>
  <c r="R731" i="3"/>
  <c r="R732" i="3"/>
  <c r="R733" i="3"/>
  <c r="R734" i="3"/>
  <c r="R735" i="3"/>
  <c r="R736" i="3"/>
  <c r="R737" i="3"/>
  <c r="R738" i="3"/>
  <c r="R739" i="3"/>
  <c r="R740" i="3"/>
  <c r="R741" i="3"/>
  <c r="R742" i="3"/>
  <c r="R743" i="3"/>
  <c r="R744" i="3"/>
  <c r="R745" i="3"/>
  <c r="R746" i="3"/>
  <c r="R747" i="3"/>
  <c r="R748" i="3"/>
  <c r="R749" i="3"/>
  <c r="R750" i="3"/>
  <c r="R751" i="3"/>
  <c r="R752" i="3"/>
  <c r="R753" i="3"/>
  <c r="R754" i="3"/>
  <c r="R755" i="3"/>
  <c r="R756" i="3"/>
  <c r="R757" i="3"/>
  <c r="R758" i="3"/>
  <c r="R759" i="3"/>
  <c r="R760" i="3"/>
  <c r="R761" i="3"/>
  <c r="R762" i="3"/>
  <c r="R763" i="3"/>
  <c r="R764" i="3"/>
  <c r="R765" i="3"/>
  <c r="R766" i="3"/>
  <c r="R767" i="3"/>
  <c r="R768" i="3"/>
  <c r="R769" i="3"/>
  <c r="R770" i="3"/>
  <c r="R771" i="3"/>
  <c r="R772" i="3"/>
  <c r="R773" i="3"/>
  <c r="R774" i="3"/>
  <c r="R775" i="3"/>
  <c r="R776" i="3"/>
  <c r="R777" i="3"/>
  <c r="R778" i="3"/>
  <c r="R779" i="3"/>
  <c r="R780" i="3"/>
  <c r="R781" i="3"/>
  <c r="R782" i="3"/>
  <c r="R783" i="3"/>
  <c r="R784" i="3"/>
  <c r="R785" i="3"/>
  <c r="R786" i="3"/>
  <c r="R787" i="3"/>
  <c r="R788" i="3"/>
  <c r="R789" i="3"/>
  <c r="R790" i="3"/>
  <c r="R791" i="3"/>
  <c r="R792" i="3"/>
  <c r="R793" i="3"/>
  <c r="R794" i="3"/>
  <c r="R795" i="3"/>
  <c r="R796" i="3"/>
  <c r="R797" i="3"/>
  <c r="R798" i="3"/>
  <c r="R799" i="3"/>
  <c r="R800" i="3"/>
  <c r="R801" i="3"/>
  <c r="R802" i="3"/>
  <c r="R803" i="3"/>
  <c r="R804" i="3"/>
  <c r="R805" i="3"/>
  <c r="R806" i="3"/>
  <c r="R807" i="3"/>
  <c r="R808" i="3"/>
  <c r="R809" i="3"/>
  <c r="R810" i="3"/>
  <c r="R811" i="3"/>
  <c r="R812" i="3"/>
  <c r="R813" i="3"/>
  <c r="R814" i="3"/>
  <c r="R815" i="3"/>
  <c r="R816" i="3"/>
  <c r="R817" i="3"/>
  <c r="R818" i="3"/>
  <c r="R819" i="3"/>
  <c r="R820" i="3"/>
  <c r="R821" i="3"/>
  <c r="R822" i="3"/>
  <c r="R823" i="3"/>
  <c r="R824" i="3"/>
  <c r="R825" i="3"/>
  <c r="R826" i="3"/>
  <c r="R827" i="3"/>
  <c r="R828" i="3"/>
  <c r="R829" i="3"/>
  <c r="R830" i="3"/>
  <c r="R831" i="3"/>
  <c r="R832" i="3"/>
  <c r="R833" i="3"/>
  <c r="R834" i="3"/>
  <c r="R835" i="3"/>
  <c r="R836" i="3"/>
  <c r="R837" i="3"/>
  <c r="R838" i="3"/>
  <c r="R839" i="3"/>
  <c r="R840" i="3"/>
  <c r="R841" i="3"/>
  <c r="R842" i="3"/>
  <c r="R843" i="3"/>
  <c r="R844" i="3"/>
  <c r="R845" i="3"/>
  <c r="R846" i="3"/>
  <c r="R847" i="3"/>
  <c r="R848" i="3"/>
  <c r="R849" i="3"/>
  <c r="R850" i="3"/>
  <c r="R851" i="3"/>
  <c r="R852" i="3"/>
  <c r="R853" i="3"/>
  <c r="R854" i="3"/>
  <c r="R855" i="3"/>
  <c r="R856" i="3"/>
  <c r="R857" i="3"/>
  <c r="R858" i="3"/>
  <c r="R859" i="3"/>
  <c r="R860" i="3"/>
  <c r="R861" i="3"/>
  <c r="R862" i="3"/>
  <c r="R863" i="3"/>
  <c r="R864" i="3"/>
  <c r="R865" i="3"/>
  <c r="R866" i="3"/>
  <c r="R867" i="3"/>
  <c r="R868" i="3"/>
  <c r="R869" i="3"/>
  <c r="R870" i="3"/>
  <c r="R871" i="3"/>
  <c r="R872" i="3"/>
  <c r="R873" i="3"/>
  <c r="R874" i="3"/>
  <c r="R875" i="3"/>
  <c r="R876" i="3"/>
  <c r="R877" i="3"/>
  <c r="R878" i="3"/>
  <c r="R879" i="3"/>
  <c r="R880" i="3"/>
  <c r="R881" i="3"/>
  <c r="R882" i="3"/>
  <c r="R883" i="3"/>
  <c r="R884" i="3"/>
  <c r="R885" i="3"/>
  <c r="R886" i="3"/>
  <c r="R887" i="3"/>
  <c r="R888" i="3"/>
  <c r="R889" i="3"/>
  <c r="R890" i="3"/>
  <c r="R891" i="3"/>
  <c r="R892" i="3"/>
  <c r="R893" i="3"/>
  <c r="R894" i="3"/>
  <c r="R895" i="3"/>
  <c r="R896" i="3"/>
  <c r="R897" i="3"/>
  <c r="R898" i="3"/>
  <c r="R899" i="3"/>
  <c r="R900" i="3"/>
  <c r="R901" i="3"/>
  <c r="R902" i="3"/>
  <c r="R903" i="3"/>
  <c r="R904" i="3"/>
  <c r="R905" i="3"/>
  <c r="R906" i="3"/>
  <c r="R907" i="3"/>
  <c r="R908" i="3"/>
  <c r="R909" i="3"/>
  <c r="R910" i="3"/>
  <c r="R911" i="3"/>
  <c r="R912" i="3"/>
  <c r="R913" i="3"/>
  <c r="R914" i="3"/>
  <c r="R915" i="3"/>
  <c r="R916" i="3"/>
  <c r="R917" i="3"/>
  <c r="R918" i="3"/>
  <c r="R919" i="3"/>
  <c r="R920" i="3"/>
  <c r="R921" i="3"/>
  <c r="R922" i="3"/>
  <c r="R923" i="3"/>
  <c r="R924" i="3"/>
  <c r="R925" i="3"/>
  <c r="R926" i="3"/>
  <c r="R927" i="3"/>
  <c r="R928" i="3"/>
  <c r="R929" i="3"/>
  <c r="R930" i="3"/>
  <c r="R931" i="3"/>
  <c r="R932" i="3"/>
  <c r="R933" i="3"/>
  <c r="R934" i="3"/>
  <c r="R935" i="3"/>
  <c r="R936" i="3"/>
  <c r="R937" i="3"/>
  <c r="R938" i="3"/>
  <c r="R939" i="3"/>
  <c r="R940" i="3"/>
  <c r="R941" i="3"/>
  <c r="R942" i="3"/>
  <c r="R943" i="3"/>
  <c r="R944" i="3"/>
  <c r="R945" i="3"/>
  <c r="R946" i="3"/>
  <c r="R947" i="3"/>
  <c r="R948" i="3"/>
  <c r="R949" i="3"/>
  <c r="R950" i="3"/>
  <c r="R951" i="3"/>
  <c r="R952" i="3"/>
  <c r="R953" i="3"/>
  <c r="R954" i="3"/>
  <c r="R955" i="3"/>
  <c r="R956" i="3"/>
  <c r="R957" i="3"/>
  <c r="R958" i="3"/>
  <c r="R959" i="3"/>
  <c r="R960" i="3"/>
  <c r="R961" i="3"/>
  <c r="R962" i="3"/>
  <c r="R963" i="3"/>
  <c r="R964" i="3"/>
  <c r="R965" i="3"/>
  <c r="R966" i="3"/>
  <c r="R967" i="3"/>
  <c r="R968" i="3"/>
  <c r="R969" i="3"/>
  <c r="R970" i="3"/>
  <c r="R971" i="3"/>
  <c r="R972" i="3"/>
  <c r="R973" i="3"/>
  <c r="R974" i="3"/>
  <c r="R975" i="3"/>
  <c r="R976" i="3"/>
  <c r="R977" i="3"/>
  <c r="R978" i="3"/>
  <c r="R979" i="3"/>
  <c r="R980" i="3"/>
  <c r="R981" i="3"/>
  <c r="R982" i="3"/>
  <c r="R983" i="3"/>
  <c r="R984" i="3"/>
  <c r="R985" i="3"/>
  <c r="R986" i="3"/>
  <c r="R987" i="3"/>
  <c r="R988" i="3"/>
  <c r="R989" i="3"/>
  <c r="R990" i="3"/>
  <c r="R991" i="3"/>
  <c r="R992" i="3"/>
  <c r="R993" i="3"/>
  <c r="R994" i="3"/>
  <c r="R995" i="3"/>
  <c r="R996" i="3"/>
  <c r="R997" i="3"/>
  <c r="R998" i="3"/>
  <c r="R999" i="3"/>
  <c r="R1000" i="3"/>
  <c r="R1001" i="3"/>
  <c r="R1002" i="3"/>
  <c r="R1003" i="3"/>
  <c r="R1004" i="3"/>
  <c r="R1005" i="3"/>
  <c r="R1006" i="3"/>
  <c r="R1007" i="3"/>
  <c r="R1008" i="3"/>
  <c r="R1009" i="3"/>
  <c r="R1010" i="3"/>
  <c r="R1011" i="3"/>
  <c r="R1012" i="3"/>
  <c r="R1013" i="3"/>
  <c r="R1014" i="3"/>
  <c r="R1015" i="3"/>
  <c r="R1016" i="3"/>
  <c r="R1017" i="3"/>
  <c r="R1018" i="3"/>
  <c r="R1019" i="3"/>
  <c r="R1020" i="3"/>
  <c r="R1021" i="3"/>
  <c r="R1022" i="3"/>
  <c r="R1023" i="3"/>
  <c r="R1024" i="3"/>
  <c r="R1025" i="3"/>
  <c r="R1026" i="3"/>
  <c r="R1027" i="3"/>
  <c r="R1028" i="3"/>
  <c r="R1029" i="3"/>
  <c r="R1030" i="3"/>
  <c r="R1031" i="3"/>
  <c r="R1032" i="3"/>
  <c r="R1033" i="3"/>
  <c r="R1034" i="3"/>
  <c r="R1035" i="3"/>
  <c r="R1036" i="3"/>
  <c r="R1037" i="3"/>
  <c r="R1038" i="3"/>
  <c r="R1039" i="3"/>
  <c r="R1040" i="3"/>
  <c r="R1041" i="3"/>
  <c r="R1042" i="3"/>
  <c r="R1043" i="3"/>
  <c r="R1044" i="3"/>
  <c r="R1045" i="3"/>
  <c r="R1046" i="3"/>
  <c r="R1047" i="3"/>
  <c r="R1048" i="3"/>
  <c r="R1049" i="3"/>
  <c r="R1050" i="3"/>
  <c r="R1051" i="3"/>
  <c r="R1052" i="3"/>
  <c r="R1053" i="3"/>
  <c r="R1054" i="3"/>
  <c r="R1055" i="3"/>
  <c r="R1056" i="3"/>
  <c r="R1057" i="3"/>
  <c r="R1058" i="3"/>
  <c r="R1059" i="3"/>
  <c r="R1060" i="3"/>
  <c r="R1061" i="3"/>
  <c r="R1062" i="3"/>
  <c r="R1063" i="3"/>
  <c r="R1064" i="3"/>
  <c r="R1065" i="3"/>
  <c r="R1066" i="3"/>
  <c r="R1067" i="3"/>
  <c r="R1068" i="3"/>
  <c r="R1069" i="3"/>
  <c r="R1070" i="3"/>
  <c r="R1071" i="3"/>
  <c r="R1072" i="3"/>
  <c r="R1073" i="3"/>
  <c r="R1074" i="3"/>
  <c r="R1075" i="3"/>
  <c r="R1076" i="3"/>
  <c r="R1077" i="3"/>
  <c r="R1078" i="3"/>
  <c r="R1079" i="3"/>
  <c r="R1080" i="3"/>
  <c r="R1081" i="3"/>
  <c r="R1082" i="3"/>
  <c r="R1083" i="3"/>
  <c r="R1084" i="3"/>
  <c r="R1085" i="3"/>
  <c r="R1086" i="3"/>
  <c r="R1087" i="3"/>
  <c r="R1088" i="3"/>
  <c r="R1089" i="3"/>
  <c r="R1090" i="3"/>
  <c r="R1091" i="3"/>
  <c r="R1092" i="3"/>
  <c r="R1093" i="3"/>
  <c r="R1094" i="3"/>
  <c r="R1095" i="3"/>
  <c r="R1096" i="3"/>
  <c r="R1097" i="3"/>
  <c r="R1098" i="3"/>
  <c r="R1099" i="3"/>
  <c r="R1100" i="3"/>
  <c r="R1101" i="3"/>
  <c r="R1102" i="3"/>
  <c r="R1103" i="3"/>
  <c r="R1104" i="3"/>
  <c r="R1105" i="3"/>
  <c r="R1106" i="3"/>
  <c r="R1107" i="3"/>
  <c r="R1108" i="3"/>
  <c r="R1109" i="3"/>
  <c r="R1110" i="3"/>
  <c r="R1111" i="3"/>
  <c r="R1112" i="3"/>
  <c r="R1113" i="3"/>
  <c r="R1114" i="3"/>
  <c r="R1115" i="3"/>
  <c r="R1116" i="3"/>
  <c r="R1117" i="3"/>
  <c r="R1118" i="3"/>
  <c r="R1119" i="3"/>
  <c r="R1120" i="3"/>
  <c r="R1121" i="3"/>
  <c r="R1122" i="3"/>
  <c r="R1123" i="3"/>
  <c r="R1124" i="3"/>
  <c r="R1125" i="3"/>
  <c r="R1126" i="3"/>
  <c r="R1127" i="3"/>
  <c r="R1128" i="3"/>
  <c r="R1129" i="3"/>
  <c r="R1130" i="3"/>
  <c r="R1131" i="3"/>
  <c r="R1132" i="3"/>
  <c r="R1133" i="3"/>
  <c r="R1134" i="3"/>
  <c r="R1135" i="3"/>
  <c r="R1136" i="3"/>
  <c r="R1137" i="3"/>
  <c r="R1138" i="3"/>
  <c r="R1139" i="3"/>
  <c r="R1140" i="3"/>
  <c r="R1141" i="3"/>
  <c r="R1142" i="3"/>
  <c r="R1143" i="3"/>
  <c r="R1144" i="3"/>
  <c r="R1145" i="3"/>
  <c r="R1146" i="3"/>
  <c r="R1147" i="3"/>
  <c r="R1148" i="3"/>
  <c r="R1149" i="3"/>
  <c r="R1150" i="3"/>
  <c r="R1151" i="3"/>
  <c r="R1152" i="3"/>
  <c r="R1153" i="3"/>
  <c r="R1154" i="3"/>
  <c r="R1155" i="3"/>
  <c r="R1156" i="3"/>
  <c r="R1157" i="3"/>
  <c r="R1158" i="3"/>
  <c r="R1159" i="3"/>
  <c r="R1160" i="3"/>
  <c r="R1161" i="3"/>
  <c r="R1162" i="3"/>
  <c r="R1163" i="3"/>
  <c r="R1164" i="3"/>
  <c r="R1165" i="3"/>
  <c r="R1166" i="3"/>
  <c r="R1167" i="3"/>
  <c r="R1168" i="3"/>
  <c r="R1169" i="3"/>
  <c r="R1170" i="3"/>
  <c r="R1171" i="3"/>
  <c r="R1172" i="3"/>
  <c r="R1173" i="3"/>
  <c r="R1174" i="3"/>
  <c r="R1175" i="3"/>
  <c r="R1176" i="3"/>
  <c r="R1177" i="3"/>
  <c r="R1178" i="3"/>
  <c r="R1179" i="3"/>
  <c r="R1180" i="3"/>
  <c r="R1181" i="3"/>
  <c r="R1182" i="3"/>
  <c r="R1183" i="3"/>
  <c r="R1184" i="3"/>
  <c r="R1185" i="3"/>
  <c r="R1186" i="3"/>
  <c r="R1187" i="3"/>
  <c r="R1188" i="3"/>
  <c r="R1189" i="3"/>
  <c r="R1190" i="3"/>
  <c r="R1191" i="3"/>
  <c r="R1192" i="3"/>
  <c r="R1193" i="3"/>
  <c r="R1194" i="3"/>
  <c r="R1195" i="3"/>
  <c r="R1196" i="3"/>
  <c r="R1197" i="3"/>
  <c r="R1198" i="3"/>
  <c r="R1199" i="3"/>
  <c r="R1200" i="3"/>
  <c r="R1201" i="3"/>
  <c r="R1202" i="3"/>
  <c r="R1203" i="3"/>
  <c r="R1204" i="3"/>
  <c r="R1205" i="3"/>
  <c r="R1206" i="3"/>
  <c r="R1207" i="3"/>
  <c r="R1208" i="3"/>
  <c r="R1209" i="3"/>
  <c r="R1210" i="3"/>
  <c r="R1211" i="3"/>
  <c r="R1212" i="3"/>
  <c r="R1213" i="3"/>
  <c r="R1214" i="3"/>
  <c r="R1215" i="3"/>
  <c r="R1216" i="3"/>
  <c r="R1217" i="3"/>
  <c r="R1218" i="3"/>
  <c r="R1219" i="3"/>
  <c r="R1220" i="3"/>
  <c r="R1221" i="3"/>
  <c r="R1222" i="3"/>
  <c r="R1223" i="3"/>
  <c r="R1224" i="3"/>
  <c r="R1225" i="3"/>
  <c r="R1226" i="3"/>
  <c r="R1227" i="3"/>
  <c r="R1228" i="3"/>
  <c r="R1229" i="3"/>
  <c r="R1230" i="3"/>
  <c r="R1231" i="3"/>
  <c r="R1232" i="3"/>
  <c r="R1233" i="3"/>
  <c r="R1234" i="3"/>
  <c r="R1235" i="3"/>
  <c r="R1236" i="3"/>
  <c r="R1237" i="3"/>
  <c r="R1238" i="3"/>
  <c r="R1239" i="3"/>
  <c r="R1240" i="3"/>
  <c r="R1241" i="3"/>
  <c r="R1242" i="3"/>
  <c r="R1243" i="3"/>
  <c r="R1244" i="3"/>
  <c r="R1245" i="3"/>
  <c r="R1246" i="3"/>
  <c r="R1247" i="3"/>
  <c r="R1248" i="3"/>
  <c r="R1249" i="3"/>
  <c r="R1250" i="3"/>
  <c r="R1251" i="3"/>
  <c r="R1252" i="3"/>
  <c r="R1253" i="3"/>
  <c r="R1254" i="3"/>
  <c r="R1255" i="3"/>
  <c r="R1256" i="3"/>
  <c r="R1257" i="3"/>
  <c r="R1258" i="3"/>
  <c r="R1259" i="3"/>
  <c r="R1260" i="3"/>
  <c r="R1261" i="3"/>
  <c r="R1262" i="3"/>
  <c r="R1263" i="3"/>
  <c r="R1264" i="3"/>
  <c r="R1265" i="3"/>
  <c r="R1266" i="3"/>
  <c r="R1267" i="3"/>
  <c r="R1268" i="3"/>
  <c r="R1269" i="3"/>
  <c r="R1270" i="3"/>
  <c r="R1271" i="3"/>
  <c r="R1272" i="3"/>
  <c r="R1273" i="3"/>
  <c r="R1274" i="3"/>
  <c r="R1275" i="3"/>
  <c r="R1276" i="3"/>
  <c r="R1277" i="3"/>
  <c r="R1278" i="3"/>
  <c r="R1279" i="3"/>
  <c r="R1280" i="3"/>
  <c r="R1281" i="3"/>
  <c r="R1282" i="3"/>
  <c r="R1283" i="3"/>
  <c r="R1284" i="3"/>
  <c r="R1285" i="3"/>
  <c r="R1286" i="3"/>
  <c r="R1287" i="3"/>
  <c r="R1288" i="3"/>
  <c r="R1289" i="3"/>
  <c r="R1290" i="3"/>
  <c r="R1291" i="3"/>
  <c r="R1292" i="3"/>
  <c r="R1293" i="3"/>
  <c r="R1294" i="3"/>
  <c r="R1295" i="3"/>
  <c r="R1296" i="3"/>
  <c r="R1297" i="3"/>
  <c r="R1298" i="3"/>
  <c r="R1299" i="3"/>
  <c r="R1300" i="3"/>
  <c r="R1301" i="3"/>
  <c r="R1302" i="3"/>
  <c r="R1303" i="3"/>
  <c r="R1304" i="3"/>
  <c r="R1305" i="3"/>
  <c r="R1306" i="3"/>
  <c r="R1307" i="3"/>
  <c r="R1308" i="3"/>
  <c r="R1309" i="3"/>
  <c r="R1310" i="3"/>
  <c r="R1311" i="3"/>
  <c r="R1312" i="3"/>
  <c r="R1313" i="3"/>
  <c r="R1314" i="3"/>
  <c r="R1315" i="3"/>
  <c r="R1316" i="3"/>
  <c r="R1317" i="3"/>
  <c r="R1318" i="3"/>
  <c r="R1319" i="3"/>
  <c r="R1320" i="3"/>
  <c r="R1321" i="3"/>
  <c r="R1322" i="3"/>
  <c r="R1323" i="3"/>
  <c r="R1324" i="3"/>
  <c r="R1325" i="3"/>
  <c r="R1326" i="3"/>
  <c r="R1327" i="3"/>
  <c r="R1328" i="3"/>
  <c r="R1329" i="3"/>
  <c r="R1330" i="3"/>
  <c r="R1331" i="3"/>
  <c r="R1332" i="3"/>
  <c r="R1333" i="3"/>
  <c r="R1334" i="3"/>
  <c r="R1335" i="3"/>
  <c r="R1336" i="3"/>
  <c r="R1337" i="3"/>
  <c r="R1338" i="3"/>
  <c r="R1339" i="3"/>
  <c r="R1340" i="3"/>
  <c r="R1341" i="3"/>
  <c r="R1342" i="3"/>
  <c r="R1343" i="3"/>
  <c r="R1344" i="3"/>
  <c r="R1345" i="3"/>
  <c r="R1346" i="3"/>
  <c r="R1347" i="3"/>
  <c r="R1348" i="3"/>
  <c r="R1349" i="3"/>
  <c r="R1350" i="3"/>
  <c r="R1351" i="3"/>
  <c r="R1352" i="3"/>
  <c r="R1353" i="3"/>
  <c r="R1354" i="3"/>
  <c r="R1355" i="3"/>
  <c r="R1356" i="3"/>
  <c r="R1357" i="3"/>
  <c r="R1358" i="3"/>
  <c r="R1359" i="3"/>
  <c r="R1360" i="3"/>
  <c r="R1361" i="3"/>
  <c r="R1362" i="3"/>
  <c r="R1363" i="3"/>
  <c r="R1364" i="3"/>
  <c r="R1365" i="3"/>
  <c r="R1366" i="3"/>
  <c r="R1367" i="3"/>
  <c r="R1368" i="3"/>
  <c r="R1369" i="3"/>
  <c r="R1370" i="3"/>
  <c r="R1371" i="3"/>
  <c r="R1372" i="3"/>
  <c r="R1373" i="3"/>
  <c r="R1374" i="3"/>
  <c r="R1375" i="3"/>
  <c r="R1376" i="3"/>
  <c r="R1377" i="3"/>
  <c r="R1378" i="3"/>
  <c r="R1379" i="3"/>
  <c r="R1380" i="3"/>
  <c r="R1381" i="3"/>
  <c r="R1382" i="3"/>
  <c r="R1383" i="3"/>
  <c r="R1384" i="3"/>
  <c r="R1385" i="3"/>
  <c r="R1386" i="3"/>
  <c r="R1387" i="3"/>
  <c r="R1388" i="3"/>
  <c r="R1389" i="3"/>
  <c r="R1390" i="3"/>
  <c r="R1391" i="3"/>
  <c r="R1392" i="3"/>
  <c r="R1393" i="3"/>
  <c r="R1394" i="3"/>
  <c r="R1395" i="3"/>
  <c r="R1396" i="3"/>
  <c r="R1397" i="3"/>
  <c r="R1398" i="3"/>
  <c r="R1399" i="3"/>
  <c r="R1400" i="3"/>
  <c r="R1401" i="3"/>
  <c r="R1402" i="3"/>
  <c r="R1403" i="3"/>
  <c r="R1404" i="3"/>
  <c r="R1405" i="3"/>
  <c r="R1406" i="3"/>
  <c r="R1407" i="3"/>
  <c r="R1408" i="3"/>
  <c r="R1409" i="3"/>
  <c r="R1410" i="3"/>
  <c r="R1411" i="3"/>
  <c r="R1412" i="3"/>
  <c r="R1413" i="3"/>
  <c r="R1414" i="3"/>
  <c r="R1415" i="3"/>
  <c r="R1416" i="3"/>
  <c r="R1417" i="3"/>
  <c r="R1418" i="3"/>
  <c r="R1419" i="3"/>
  <c r="R1420" i="3"/>
  <c r="R1421" i="3"/>
  <c r="R1422" i="3"/>
  <c r="R1423" i="3"/>
  <c r="R1424" i="3"/>
  <c r="R1425" i="3"/>
  <c r="R1426" i="3"/>
  <c r="R1427" i="3"/>
  <c r="R1428" i="3"/>
  <c r="R1429" i="3"/>
  <c r="R1430" i="3"/>
  <c r="R1431" i="3"/>
  <c r="R1432" i="3"/>
  <c r="R1433" i="3"/>
  <c r="R1434" i="3"/>
  <c r="R1435" i="3"/>
  <c r="R1436" i="3"/>
  <c r="R1437" i="3"/>
  <c r="R1438" i="3"/>
  <c r="R1439" i="3"/>
  <c r="R1440" i="3"/>
  <c r="R1441" i="3"/>
  <c r="R1442" i="3"/>
  <c r="R1443" i="3"/>
  <c r="R1444" i="3"/>
  <c r="R1445" i="3"/>
  <c r="R1446" i="3"/>
  <c r="R1447" i="3"/>
  <c r="R1448" i="3"/>
  <c r="R1449" i="3"/>
  <c r="R1450" i="3"/>
  <c r="R1451" i="3"/>
  <c r="R1452" i="3"/>
  <c r="R1453" i="3"/>
  <c r="R1454" i="3"/>
  <c r="R1455" i="3"/>
  <c r="R1456" i="3"/>
  <c r="R1457" i="3"/>
  <c r="R1458" i="3"/>
  <c r="R1459" i="3"/>
  <c r="R1460" i="3"/>
  <c r="R1461" i="3"/>
  <c r="R1462" i="3"/>
  <c r="R1463" i="3"/>
  <c r="R1464" i="3"/>
  <c r="R1465" i="3"/>
  <c r="R1466" i="3"/>
  <c r="R1467" i="3"/>
  <c r="R1468" i="3"/>
  <c r="R1469" i="3"/>
  <c r="R1470" i="3"/>
  <c r="R1471" i="3"/>
  <c r="R1472" i="3"/>
  <c r="R1473" i="3"/>
  <c r="R1474" i="3"/>
  <c r="R1475" i="3"/>
  <c r="R1476" i="3"/>
  <c r="R1477" i="3"/>
  <c r="R1478" i="3"/>
  <c r="R1479" i="3"/>
  <c r="R1480" i="3"/>
  <c r="R1481" i="3"/>
  <c r="R1482" i="3"/>
  <c r="R1483" i="3"/>
  <c r="R1484" i="3"/>
  <c r="R1485" i="3"/>
  <c r="R1486" i="3"/>
  <c r="R1487" i="3"/>
  <c r="R1488" i="3"/>
  <c r="R1489" i="3"/>
  <c r="R1490" i="3"/>
  <c r="R1491" i="3"/>
  <c r="R1492" i="3"/>
  <c r="R1493" i="3"/>
  <c r="R1494" i="3"/>
  <c r="R1495" i="3"/>
  <c r="R1496" i="3"/>
  <c r="R1497" i="3"/>
  <c r="R1498" i="3"/>
  <c r="R1499" i="3"/>
  <c r="R1500" i="3"/>
  <c r="R1501" i="3"/>
  <c r="R1502" i="3"/>
  <c r="R1503" i="3"/>
  <c r="R1504" i="3"/>
  <c r="R1505" i="3"/>
  <c r="R1506" i="3"/>
  <c r="R1507" i="3"/>
  <c r="R1508" i="3"/>
  <c r="R1509" i="3"/>
  <c r="R1510" i="3"/>
  <c r="R1511" i="3"/>
  <c r="R1512" i="3"/>
  <c r="R1513" i="3"/>
  <c r="R1514" i="3"/>
  <c r="R1515" i="3"/>
  <c r="R1516" i="3"/>
  <c r="R1517" i="3"/>
  <c r="R1518" i="3"/>
  <c r="R1519" i="3"/>
  <c r="R1520" i="3"/>
  <c r="R1521" i="3"/>
  <c r="R1522" i="3"/>
  <c r="R1523" i="3"/>
  <c r="R1524" i="3"/>
  <c r="R1525" i="3"/>
  <c r="M14" i="3"/>
  <c r="V14" i="3" s="1"/>
  <c r="M15" i="3"/>
  <c r="V15" i="3" s="1"/>
  <c r="M16" i="3"/>
  <c r="V16" i="3" s="1"/>
  <c r="M17" i="3"/>
  <c r="V17" i="3" s="1"/>
  <c r="M18" i="3"/>
  <c r="V18" i="3" s="1"/>
  <c r="M19" i="3"/>
  <c r="V19" i="3" s="1"/>
  <c r="M20" i="3"/>
  <c r="V20" i="3" s="1"/>
  <c r="M21" i="3"/>
  <c r="V21" i="3" s="1"/>
  <c r="M22" i="3"/>
  <c r="V22" i="3" s="1"/>
  <c r="M23" i="3"/>
  <c r="V23" i="3" s="1"/>
  <c r="M24" i="3"/>
  <c r="V24" i="3" s="1"/>
  <c r="M25" i="3"/>
  <c r="V25" i="3" s="1"/>
  <c r="M26" i="3"/>
  <c r="V26" i="3" s="1"/>
  <c r="M27" i="3"/>
  <c r="V27" i="3" s="1"/>
  <c r="M28" i="3"/>
  <c r="V28" i="3" s="1"/>
  <c r="M29" i="3"/>
  <c r="V29" i="3" s="1"/>
  <c r="M30" i="3"/>
  <c r="V30" i="3" s="1"/>
  <c r="M31" i="3"/>
  <c r="V31" i="3" s="1"/>
  <c r="M32" i="3"/>
  <c r="V32" i="3" s="1"/>
  <c r="M33" i="3"/>
  <c r="V33" i="3" s="1"/>
  <c r="M34" i="3"/>
  <c r="V34" i="3" s="1"/>
  <c r="M35" i="3"/>
  <c r="V35" i="3" s="1"/>
  <c r="M36" i="3"/>
  <c r="V36" i="3" s="1"/>
  <c r="M37" i="3"/>
  <c r="V37" i="3" s="1"/>
  <c r="M38" i="3"/>
  <c r="V38" i="3" s="1"/>
  <c r="M39" i="3"/>
  <c r="V39" i="3" s="1"/>
  <c r="M40" i="3"/>
  <c r="V40" i="3" s="1"/>
  <c r="M41" i="3"/>
  <c r="V41" i="3" s="1"/>
  <c r="M42" i="3"/>
  <c r="V42" i="3" s="1"/>
  <c r="M43" i="3"/>
  <c r="V43" i="3" s="1"/>
  <c r="M44" i="3"/>
  <c r="V44" i="3" s="1"/>
  <c r="M45" i="3"/>
  <c r="V45" i="3" s="1"/>
  <c r="M46" i="3"/>
  <c r="V46" i="3" s="1"/>
  <c r="M47" i="3"/>
  <c r="V47" i="3" s="1"/>
  <c r="M48" i="3"/>
  <c r="V48" i="3" s="1"/>
  <c r="M49" i="3"/>
  <c r="V49" i="3" s="1"/>
  <c r="M50" i="3"/>
  <c r="V50" i="3" s="1"/>
  <c r="M51" i="3"/>
  <c r="V51" i="3" s="1"/>
  <c r="M52" i="3"/>
  <c r="V52" i="3" s="1"/>
  <c r="M53" i="3"/>
  <c r="V53" i="3" s="1"/>
  <c r="M54" i="3"/>
  <c r="V54" i="3" s="1"/>
  <c r="M55" i="3"/>
  <c r="V55" i="3" s="1"/>
  <c r="M56" i="3"/>
  <c r="V56" i="3" s="1"/>
  <c r="M57" i="3"/>
  <c r="V57" i="3" s="1"/>
  <c r="M58" i="3"/>
  <c r="V58" i="3" s="1"/>
  <c r="M59" i="3"/>
  <c r="V59" i="3" s="1"/>
  <c r="M60" i="3"/>
  <c r="M61" i="3"/>
  <c r="V61" i="3" s="1"/>
  <c r="M62" i="3"/>
  <c r="V62" i="3" s="1"/>
  <c r="M63" i="3"/>
  <c r="V63" i="3" s="1"/>
  <c r="M64" i="3"/>
  <c r="V64" i="3" s="1"/>
  <c r="M65" i="3"/>
  <c r="V65" i="3" s="1"/>
  <c r="M66" i="3"/>
  <c r="V66" i="3" s="1"/>
  <c r="M67" i="3"/>
  <c r="V67" i="3" s="1"/>
  <c r="M68" i="3"/>
  <c r="V68" i="3" s="1"/>
  <c r="M69" i="3"/>
  <c r="V69" i="3" s="1"/>
  <c r="M70" i="3"/>
  <c r="V70" i="3" s="1"/>
  <c r="M71" i="3"/>
  <c r="V71" i="3" s="1"/>
  <c r="M72" i="3"/>
  <c r="V72" i="3" s="1"/>
  <c r="M73" i="3"/>
  <c r="V73" i="3" s="1"/>
  <c r="M74" i="3"/>
  <c r="V74" i="3" s="1"/>
  <c r="M75" i="3"/>
  <c r="V75" i="3" s="1"/>
  <c r="M76" i="3"/>
  <c r="V76" i="3" s="1"/>
  <c r="M77" i="3"/>
  <c r="V77" i="3" s="1"/>
  <c r="M78" i="3"/>
  <c r="V78" i="3" s="1"/>
  <c r="M79" i="3"/>
  <c r="V79" i="3" s="1"/>
  <c r="M80" i="3"/>
  <c r="V80" i="3" s="1"/>
  <c r="M81" i="3"/>
  <c r="V81" i="3" s="1"/>
  <c r="M82" i="3"/>
  <c r="V82" i="3" s="1"/>
  <c r="M83" i="3"/>
  <c r="V83" i="3" s="1"/>
  <c r="M84" i="3"/>
  <c r="V84" i="3" s="1"/>
  <c r="M85" i="3"/>
  <c r="V85" i="3" s="1"/>
  <c r="M86" i="3"/>
  <c r="V86" i="3" s="1"/>
  <c r="M87" i="3"/>
  <c r="V87" i="3" s="1"/>
  <c r="M88" i="3"/>
  <c r="V88" i="3" s="1"/>
  <c r="M89" i="3"/>
  <c r="V89" i="3" s="1"/>
  <c r="M90" i="3"/>
  <c r="V90" i="3" s="1"/>
  <c r="M91" i="3"/>
  <c r="V91" i="3" s="1"/>
  <c r="M92" i="3"/>
  <c r="V92" i="3" s="1"/>
  <c r="M93" i="3"/>
  <c r="V93" i="3" s="1"/>
  <c r="M94" i="3"/>
  <c r="V94" i="3" s="1"/>
  <c r="M95" i="3"/>
  <c r="V95" i="3" s="1"/>
  <c r="M96" i="3"/>
  <c r="V96" i="3" s="1"/>
  <c r="M97" i="3"/>
  <c r="V97" i="3" s="1"/>
  <c r="M98" i="3"/>
  <c r="V98" i="3" s="1"/>
  <c r="M99" i="3"/>
  <c r="V99" i="3" s="1"/>
  <c r="M100" i="3"/>
  <c r="V100" i="3" s="1"/>
  <c r="M101" i="3"/>
  <c r="V101" i="3" s="1"/>
  <c r="M102" i="3"/>
  <c r="V102" i="3" s="1"/>
  <c r="M103" i="3"/>
  <c r="V103" i="3" s="1"/>
  <c r="M104" i="3"/>
  <c r="V104" i="3" s="1"/>
  <c r="M105" i="3"/>
  <c r="V105" i="3" s="1"/>
  <c r="M106" i="3"/>
  <c r="V106" i="3" s="1"/>
  <c r="M107" i="3"/>
  <c r="V107" i="3" s="1"/>
  <c r="M108" i="3"/>
  <c r="V108" i="3" s="1"/>
  <c r="M109" i="3"/>
  <c r="V109" i="3" s="1"/>
  <c r="M110" i="3"/>
  <c r="V110" i="3" s="1"/>
  <c r="M111" i="3"/>
  <c r="V111" i="3" s="1"/>
  <c r="M112" i="3"/>
  <c r="V112" i="3" s="1"/>
  <c r="M113" i="3"/>
  <c r="V113" i="3" s="1"/>
  <c r="M114" i="3"/>
  <c r="V114" i="3" s="1"/>
  <c r="M115" i="3"/>
  <c r="V115" i="3" s="1"/>
  <c r="M116" i="3"/>
  <c r="V116" i="3" s="1"/>
  <c r="M117" i="3"/>
  <c r="V117" i="3" s="1"/>
  <c r="M118" i="3"/>
  <c r="V118" i="3" s="1"/>
  <c r="M119" i="3"/>
  <c r="V119" i="3" s="1"/>
  <c r="M120" i="3"/>
  <c r="V120" i="3" s="1"/>
  <c r="M121" i="3"/>
  <c r="V121" i="3" s="1"/>
  <c r="M122" i="3"/>
  <c r="V122" i="3" s="1"/>
  <c r="M123" i="3"/>
  <c r="V123" i="3" s="1"/>
  <c r="M124" i="3"/>
  <c r="V124" i="3" s="1"/>
  <c r="M125" i="3"/>
  <c r="V125" i="3" s="1"/>
  <c r="M126" i="3"/>
  <c r="V126" i="3" s="1"/>
  <c r="M127" i="3"/>
  <c r="V127" i="3" s="1"/>
  <c r="M128" i="3"/>
  <c r="V128" i="3" s="1"/>
  <c r="M129" i="3"/>
  <c r="V129" i="3" s="1"/>
  <c r="M130" i="3"/>
  <c r="V130" i="3" s="1"/>
  <c r="M131" i="3"/>
  <c r="V131" i="3" s="1"/>
  <c r="M132" i="3"/>
  <c r="V132" i="3" s="1"/>
  <c r="M133" i="3"/>
  <c r="V133" i="3" s="1"/>
  <c r="M134" i="3"/>
  <c r="V134" i="3" s="1"/>
  <c r="M135" i="3"/>
  <c r="V135" i="3" s="1"/>
  <c r="M136" i="3"/>
  <c r="V136" i="3" s="1"/>
  <c r="M137" i="3"/>
  <c r="V137" i="3" s="1"/>
  <c r="M138" i="3"/>
  <c r="V138" i="3" s="1"/>
  <c r="M139" i="3"/>
  <c r="V139" i="3" s="1"/>
  <c r="M140" i="3"/>
  <c r="V140" i="3" s="1"/>
  <c r="M141" i="3"/>
  <c r="V141" i="3" s="1"/>
  <c r="M142" i="3"/>
  <c r="V142" i="3" s="1"/>
  <c r="M143" i="3"/>
  <c r="V143" i="3" s="1"/>
  <c r="M144" i="3"/>
  <c r="V144" i="3" s="1"/>
  <c r="M145" i="3"/>
  <c r="V145" i="3" s="1"/>
  <c r="M146" i="3"/>
  <c r="V146" i="3" s="1"/>
  <c r="M147" i="3"/>
  <c r="V147" i="3" s="1"/>
  <c r="M148" i="3"/>
  <c r="V148" i="3" s="1"/>
  <c r="M149" i="3"/>
  <c r="V149" i="3" s="1"/>
  <c r="M150" i="3"/>
  <c r="V150" i="3" s="1"/>
  <c r="M151" i="3"/>
  <c r="V151" i="3" s="1"/>
  <c r="M152" i="3"/>
  <c r="V152" i="3" s="1"/>
  <c r="M153" i="3"/>
  <c r="V153" i="3" s="1"/>
  <c r="M154" i="3"/>
  <c r="V154" i="3" s="1"/>
  <c r="M155" i="3"/>
  <c r="V155" i="3" s="1"/>
  <c r="M156" i="3"/>
  <c r="V156" i="3" s="1"/>
  <c r="M157" i="3"/>
  <c r="V157" i="3" s="1"/>
  <c r="M158" i="3"/>
  <c r="V158" i="3" s="1"/>
  <c r="M159" i="3"/>
  <c r="V159" i="3" s="1"/>
  <c r="M160" i="3"/>
  <c r="V160" i="3" s="1"/>
  <c r="M161" i="3"/>
  <c r="V161" i="3" s="1"/>
  <c r="M162" i="3"/>
  <c r="V162" i="3" s="1"/>
  <c r="M163" i="3"/>
  <c r="V163" i="3" s="1"/>
  <c r="M164" i="3"/>
  <c r="V164" i="3" s="1"/>
  <c r="M165" i="3"/>
  <c r="V165" i="3" s="1"/>
  <c r="M166" i="3"/>
  <c r="V166" i="3" s="1"/>
  <c r="M167" i="3"/>
  <c r="V167" i="3" s="1"/>
  <c r="M168" i="3"/>
  <c r="V168" i="3" s="1"/>
  <c r="M169" i="3"/>
  <c r="V169" i="3" s="1"/>
  <c r="M170" i="3"/>
  <c r="V170" i="3" s="1"/>
  <c r="M171" i="3"/>
  <c r="V171" i="3" s="1"/>
  <c r="M172" i="3"/>
  <c r="V172" i="3" s="1"/>
  <c r="M173" i="3"/>
  <c r="V173" i="3" s="1"/>
  <c r="M174" i="3"/>
  <c r="V174" i="3" s="1"/>
  <c r="M175" i="3"/>
  <c r="V175" i="3" s="1"/>
  <c r="M176" i="3"/>
  <c r="V176" i="3" s="1"/>
  <c r="M177" i="3"/>
  <c r="V177" i="3" s="1"/>
  <c r="M178" i="3"/>
  <c r="V178" i="3" s="1"/>
  <c r="M179" i="3"/>
  <c r="V179" i="3" s="1"/>
  <c r="M180" i="3"/>
  <c r="V180" i="3" s="1"/>
  <c r="M181" i="3"/>
  <c r="V181" i="3" s="1"/>
  <c r="M182" i="3"/>
  <c r="V182" i="3" s="1"/>
  <c r="M183" i="3"/>
  <c r="V183" i="3" s="1"/>
  <c r="M184" i="3"/>
  <c r="V184" i="3" s="1"/>
  <c r="M185" i="3"/>
  <c r="V185" i="3" s="1"/>
  <c r="M186" i="3"/>
  <c r="V186" i="3" s="1"/>
  <c r="M187" i="3"/>
  <c r="V187" i="3" s="1"/>
  <c r="M188" i="3"/>
  <c r="V188" i="3" s="1"/>
  <c r="M189" i="3"/>
  <c r="V189" i="3" s="1"/>
  <c r="M190" i="3"/>
  <c r="V190" i="3" s="1"/>
  <c r="M191" i="3"/>
  <c r="V191" i="3" s="1"/>
  <c r="M192" i="3"/>
  <c r="V192" i="3" s="1"/>
  <c r="M193" i="3"/>
  <c r="V193" i="3" s="1"/>
  <c r="M194" i="3"/>
  <c r="V194" i="3" s="1"/>
  <c r="M195" i="3"/>
  <c r="V195" i="3" s="1"/>
  <c r="M196" i="3"/>
  <c r="V196" i="3" s="1"/>
  <c r="M197" i="3"/>
  <c r="V197" i="3" s="1"/>
  <c r="M198" i="3"/>
  <c r="V198" i="3" s="1"/>
  <c r="M199" i="3"/>
  <c r="V199" i="3" s="1"/>
  <c r="M200" i="3"/>
  <c r="V200" i="3" s="1"/>
  <c r="M201" i="3"/>
  <c r="V201" i="3" s="1"/>
  <c r="M202" i="3"/>
  <c r="V202" i="3" s="1"/>
  <c r="M203" i="3"/>
  <c r="V203" i="3" s="1"/>
  <c r="M204" i="3"/>
  <c r="V204" i="3" s="1"/>
  <c r="M205" i="3"/>
  <c r="V205" i="3" s="1"/>
  <c r="M206" i="3"/>
  <c r="V206" i="3" s="1"/>
  <c r="M207" i="3"/>
  <c r="V207" i="3" s="1"/>
  <c r="M208" i="3"/>
  <c r="V208" i="3" s="1"/>
  <c r="M209" i="3"/>
  <c r="V209" i="3" s="1"/>
  <c r="M210" i="3"/>
  <c r="V210" i="3" s="1"/>
  <c r="M211" i="3"/>
  <c r="V211" i="3" s="1"/>
  <c r="M212" i="3"/>
  <c r="V212" i="3" s="1"/>
  <c r="M213" i="3"/>
  <c r="V213" i="3" s="1"/>
  <c r="M214" i="3"/>
  <c r="V214" i="3" s="1"/>
  <c r="M215" i="3"/>
  <c r="V215" i="3" s="1"/>
  <c r="M216" i="3"/>
  <c r="V216" i="3" s="1"/>
  <c r="M217" i="3"/>
  <c r="V217" i="3" s="1"/>
  <c r="M218" i="3"/>
  <c r="V218" i="3" s="1"/>
  <c r="M219" i="3"/>
  <c r="V219" i="3" s="1"/>
  <c r="M220" i="3"/>
  <c r="V220" i="3" s="1"/>
  <c r="M221" i="3"/>
  <c r="V221" i="3" s="1"/>
  <c r="M222" i="3"/>
  <c r="V222" i="3" s="1"/>
  <c r="M223" i="3"/>
  <c r="V223" i="3" s="1"/>
  <c r="M224" i="3"/>
  <c r="V224" i="3" s="1"/>
  <c r="M225" i="3"/>
  <c r="V225" i="3" s="1"/>
  <c r="M226" i="3"/>
  <c r="V226" i="3" s="1"/>
  <c r="M227" i="3"/>
  <c r="V227" i="3" s="1"/>
  <c r="M228" i="3"/>
  <c r="V228" i="3" s="1"/>
  <c r="M229" i="3"/>
  <c r="V229" i="3" s="1"/>
  <c r="M230" i="3"/>
  <c r="V230" i="3" s="1"/>
  <c r="M231" i="3"/>
  <c r="V231" i="3" s="1"/>
  <c r="M232" i="3"/>
  <c r="V232" i="3" s="1"/>
  <c r="M233" i="3"/>
  <c r="V233" i="3" s="1"/>
  <c r="M234" i="3"/>
  <c r="V234" i="3" s="1"/>
  <c r="M235" i="3"/>
  <c r="V235" i="3" s="1"/>
  <c r="M236" i="3"/>
  <c r="V236" i="3" s="1"/>
  <c r="M237" i="3"/>
  <c r="V237" i="3" s="1"/>
  <c r="M238" i="3"/>
  <c r="V238" i="3" s="1"/>
  <c r="M239" i="3"/>
  <c r="V239" i="3" s="1"/>
  <c r="M240" i="3"/>
  <c r="V240" i="3" s="1"/>
  <c r="M241" i="3"/>
  <c r="V241" i="3" s="1"/>
  <c r="M242" i="3"/>
  <c r="V242" i="3" s="1"/>
  <c r="M243" i="3"/>
  <c r="V243" i="3" s="1"/>
  <c r="M244" i="3"/>
  <c r="V244" i="3" s="1"/>
  <c r="M245" i="3"/>
  <c r="V245" i="3" s="1"/>
  <c r="M246" i="3"/>
  <c r="V246" i="3" s="1"/>
  <c r="M247" i="3"/>
  <c r="V247" i="3" s="1"/>
  <c r="M248" i="3"/>
  <c r="V248" i="3" s="1"/>
  <c r="M249" i="3"/>
  <c r="V249" i="3" s="1"/>
  <c r="M250" i="3"/>
  <c r="V250" i="3" s="1"/>
  <c r="M251" i="3"/>
  <c r="V251" i="3" s="1"/>
  <c r="M252" i="3"/>
  <c r="V252" i="3" s="1"/>
  <c r="M253" i="3"/>
  <c r="V253" i="3" s="1"/>
  <c r="M254" i="3"/>
  <c r="V254" i="3" s="1"/>
  <c r="M255" i="3"/>
  <c r="V255" i="3" s="1"/>
  <c r="M256" i="3"/>
  <c r="V256" i="3" s="1"/>
  <c r="M257" i="3"/>
  <c r="V257" i="3" s="1"/>
  <c r="M258" i="3"/>
  <c r="V258" i="3" s="1"/>
  <c r="M259" i="3"/>
  <c r="V259" i="3" s="1"/>
  <c r="M260" i="3"/>
  <c r="V260" i="3" s="1"/>
  <c r="M261" i="3"/>
  <c r="V261" i="3" s="1"/>
  <c r="M262" i="3"/>
  <c r="V262" i="3" s="1"/>
  <c r="M263" i="3"/>
  <c r="V263" i="3" s="1"/>
  <c r="M264" i="3"/>
  <c r="V264" i="3" s="1"/>
  <c r="M265" i="3"/>
  <c r="V265" i="3" s="1"/>
  <c r="M266" i="3"/>
  <c r="V266" i="3" s="1"/>
  <c r="M267" i="3"/>
  <c r="V267" i="3" s="1"/>
  <c r="M268" i="3"/>
  <c r="V268" i="3" s="1"/>
  <c r="M269" i="3"/>
  <c r="V269" i="3" s="1"/>
  <c r="M270" i="3"/>
  <c r="V270" i="3" s="1"/>
  <c r="M271" i="3"/>
  <c r="V271" i="3" s="1"/>
  <c r="M272" i="3"/>
  <c r="V272" i="3" s="1"/>
  <c r="M273" i="3"/>
  <c r="V273" i="3" s="1"/>
  <c r="M274" i="3"/>
  <c r="V274" i="3" s="1"/>
  <c r="M275" i="3"/>
  <c r="V275" i="3" s="1"/>
  <c r="M276" i="3"/>
  <c r="V276" i="3" s="1"/>
  <c r="M277" i="3"/>
  <c r="V277" i="3" s="1"/>
  <c r="M278" i="3"/>
  <c r="V278" i="3" s="1"/>
  <c r="M279" i="3"/>
  <c r="V279" i="3" s="1"/>
  <c r="M280" i="3"/>
  <c r="V280" i="3" s="1"/>
  <c r="M281" i="3"/>
  <c r="V281" i="3" s="1"/>
  <c r="M282" i="3"/>
  <c r="V282" i="3" s="1"/>
  <c r="M283" i="3"/>
  <c r="V283" i="3" s="1"/>
  <c r="M284" i="3"/>
  <c r="V284" i="3" s="1"/>
  <c r="M285" i="3"/>
  <c r="V285" i="3" s="1"/>
  <c r="M286" i="3"/>
  <c r="V286" i="3" s="1"/>
  <c r="M287" i="3"/>
  <c r="V287" i="3" s="1"/>
  <c r="M288" i="3"/>
  <c r="V288" i="3" s="1"/>
  <c r="M289" i="3"/>
  <c r="V289" i="3" s="1"/>
  <c r="M290" i="3"/>
  <c r="V290" i="3" s="1"/>
  <c r="M291" i="3"/>
  <c r="V291" i="3" s="1"/>
  <c r="M292" i="3"/>
  <c r="V292" i="3" s="1"/>
  <c r="M293" i="3"/>
  <c r="V293" i="3" s="1"/>
  <c r="M294" i="3"/>
  <c r="V294" i="3" s="1"/>
  <c r="M295" i="3"/>
  <c r="V295" i="3" s="1"/>
  <c r="M296" i="3"/>
  <c r="V296" i="3" s="1"/>
  <c r="M297" i="3"/>
  <c r="V297" i="3" s="1"/>
  <c r="M298" i="3"/>
  <c r="V298" i="3" s="1"/>
  <c r="M299" i="3"/>
  <c r="M300" i="3"/>
  <c r="V300" i="3" s="1"/>
  <c r="M301" i="3"/>
  <c r="V301" i="3" s="1"/>
  <c r="M302" i="3"/>
  <c r="V302" i="3" s="1"/>
  <c r="M303" i="3"/>
  <c r="V303" i="3" s="1"/>
  <c r="M304" i="3"/>
  <c r="M305" i="3"/>
  <c r="V305" i="3" s="1"/>
  <c r="M306" i="3"/>
  <c r="V306" i="3" s="1"/>
  <c r="M307" i="3"/>
  <c r="V307" i="3" s="1"/>
  <c r="M308" i="3"/>
  <c r="V308" i="3" s="1"/>
  <c r="M309" i="3"/>
  <c r="V309" i="3" s="1"/>
  <c r="M310" i="3"/>
  <c r="V310" i="3" s="1"/>
  <c r="M311" i="3"/>
  <c r="V311" i="3" s="1"/>
  <c r="M312" i="3"/>
  <c r="V312" i="3" s="1"/>
  <c r="M313" i="3"/>
  <c r="V313" i="3" s="1"/>
  <c r="M314" i="3"/>
  <c r="V314" i="3" s="1"/>
  <c r="M315" i="3"/>
  <c r="V315" i="3" s="1"/>
  <c r="M316" i="3"/>
  <c r="V316" i="3" s="1"/>
  <c r="M317" i="3"/>
  <c r="V317" i="3" s="1"/>
  <c r="M318" i="3"/>
  <c r="V318" i="3" s="1"/>
  <c r="M319" i="3"/>
  <c r="V319" i="3" s="1"/>
  <c r="M320" i="3"/>
  <c r="V320" i="3" s="1"/>
  <c r="M321" i="3"/>
  <c r="V321" i="3" s="1"/>
  <c r="M322" i="3"/>
  <c r="V322" i="3" s="1"/>
  <c r="M323" i="3"/>
  <c r="M324" i="3"/>
  <c r="V324" i="3" s="1"/>
  <c r="M325" i="3"/>
  <c r="V325" i="3" s="1"/>
  <c r="M326" i="3"/>
  <c r="V326" i="3" s="1"/>
  <c r="M327" i="3"/>
  <c r="V327" i="3" s="1"/>
  <c r="M328" i="3"/>
  <c r="M329" i="3"/>
  <c r="V329" i="3" s="1"/>
  <c r="M330" i="3"/>
  <c r="V330" i="3" s="1"/>
  <c r="M331" i="3"/>
  <c r="V331" i="3" s="1"/>
  <c r="M332" i="3"/>
  <c r="V332" i="3" s="1"/>
  <c r="M333" i="3"/>
  <c r="V333" i="3" s="1"/>
  <c r="M334" i="3"/>
  <c r="V334" i="3" s="1"/>
  <c r="M335" i="3"/>
  <c r="V335" i="3" s="1"/>
  <c r="M336" i="3"/>
  <c r="V336" i="3" s="1"/>
  <c r="M337" i="3"/>
  <c r="V337" i="3" s="1"/>
  <c r="M338" i="3"/>
  <c r="V338" i="3" s="1"/>
  <c r="M339" i="3"/>
  <c r="V339" i="3" s="1"/>
  <c r="M340" i="3"/>
  <c r="V340" i="3" s="1"/>
  <c r="M341" i="3"/>
  <c r="V341" i="3" s="1"/>
  <c r="M342" i="3"/>
  <c r="V342" i="3" s="1"/>
  <c r="M343" i="3"/>
  <c r="V343" i="3" s="1"/>
  <c r="M344" i="3"/>
  <c r="V344" i="3" s="1"/>
  <c r="M345" i="3"/>
  <c r="V345" i="3" s="1"/>
  <c r="M346" i="3"/>
  <c r="V346" i="3" s="1"/>
  <c r="M347" i="3"/>
  <c r="V347" i="3" s="1"/>
  <c r="M348" i="3"/>
  <c r="V348" i="3" s="1"/>
  <c r="M349" i="3"/>
  <c r="V349" i="3" s="1"/>
  <c r="M350" i="3"/>
  <c r="V350" i="3" s="1"/>
  <c r="M351" i="3"/>
  <c r="V351" i="3" s="1"/>
  <c r="M352" i="3"/>
  <c r="V352" i="3" s="1"/>
  <c r="M353" i="3"/>
  <c r="V353" i="3" s="1"/>
  <c r="M354" i="3"/>
  <c r="V354" i="3" s="1"/>
  <c r="M355" i="3"/>
  <c r="V355" i="3" s="1"/>
  <c r="M356" i="3"/>
  <c r="V356" i="3" s="1"/>
  <c r="M357" i="3"/>
  <c r="V357" i="3" s="1"/>
  <c r="M358" i="3"/>
  <c r="V358" i="3" s="1"/>
  <c r="M359" i="3"/>
  <c r="V359" i="3" s="1"/>
  <c r="M360" i="3"/>
  <c r="V360" i="3" s="1"/>
  <c r="M361" i="3"/>
  <c r="V361" i="3" s="1"/>
  <c r="M362" i="3"/>
  <c r="V362" i="3" s="1"/>
  <c r="M363" i="3"/>
  <c r="V363" i="3" s="1"/>
  <c r="M364" i="3"/>
  <c r="V364" i="3" s="1"/>
  <c r="M365" i="3"/>
  <c r="V365" i="3" s="1"/>
  <c r="M366" i="3"/>
  <c r="V366" i="3" s="1"/>
  <c r="M367" i="3"/>
  <c r="V367" i="3" s="1"/>
  <c r="M368" i="3"/>
  <c r="V368" i="3" s="1"/>
  <c r="M369" i="3"/>
  <c r="V369" i="3" s="1"/>
  <c r="M370" i="3"/>
  <c r="V370" i="3" s="1"/>
  <c r="M371" i="3"/>
  <c r="V371" i="3" s="1"/>
  <c r="M372" i="3"/>
  <c r="V372" i="3" s="1"/>
  <c r="M373" i="3"/>
  <c r="V373" i="3" s="1"/>
  <c r="M374" i="3"/>
  <c r="V374" i="3" s="1"/>
  <c r="M375" i="3"/>
  <c r="V375" i="3" s="1"/>
  <c r="M376" i="3"/>
  <c r="V376" i="3" s="1"/>
  <c r="M377" i="3"/>
  <c r="V377" i="3" s="1"/>
  <c r="M378" i="3"/>
  <c r="V378" i="3" s="1"/>
  <c r="M379" i="3"/>
  <c r="V379" i="3" s="1"/>
  <c r="M380" i="3"/>
  <c r="V380" i="3" s="1"/>
  <c r="M381" i="3"/>
  <c r="V381" i="3" s="1"/>
  <c r="M382" i="3"/>
  <c r="V382" i="3" s="1"/>
  <c r="M383" i="3"/>
  <c r="V383" i="3" s="1"/>
  <c r="M384" i="3"/>
  <c r="V384" i="3" s="1"/>
  <c r="M385" i="3"/>
  <c r="V385" i="3" s="1"/>
  <c r="M386" i="3"/>
  <c r="V386" i="3" s="1"/>
  <c r="M387" i="3"/>
  <c r="V387" i="3" s="1"/>
  <c r="M388" i="3"/>
  <c r="V388" i="3" s="1"/>
  <c r="M389" i="3"/>
  <c r="V389" i="3" s="1"/>
  <c r="M390" i="3"/>
  <c r="V390" i="3" s="1"/>
  <c r="M391" i="3"/>
  <c r="V391" i="3" s="1"/>
  <c r="M392" i="3"/>
  <c r="V392" i="3" s="1"/>
  <c r="M393" i="3"/>
  <c r="V393" i="3" s="1"/>
  <c r="M394" i="3"/>
  <c r="V394" i="3" s="1"/>
  <c r="M395" i="3"/>
  <c r="V395" i="3" s="1"/>
  <c r="M396" i="3"/>
  <c r="V396" i="3" s="1"/>
  <c r="M397" i="3"/>
  <c r="V397" i="3" s="1"/>
  <c r="M398" i="3"/>
  <c r="V398" i="3" s="1"/>
  <c r="M399" i="3"/>
  <c r="V399" i="3" s="1"/>
  <c r="M400" i="3"/>
  <c r="V400" i="3" s="1"/>
  <c r="M401" i="3"/>
  <c r="V401" i="3" s="1"/>
  <c r="M402" i="3"/>
  <c r="V402" i="3" s="1"/>
  <c r="M403" i="3"/>
  <c r="V403" i="3" s="1"/>
  <c r="M404" i="3"/>
  <c r="V404" i="3" s="1"/>
  <c r="M405" i="3"/>
  <c r="V405" i="3" s="1"/>
  <c r="M406" i="3"/>
  <c r="V406" i="3" s="1"/>
  <c r="M407" i="3"/>
  <c r="V407" i="3" s="1"/>
  <c r="M408" i="3"/>
  <c r="V408" i="3" s="1"/>
  <c r="M409" i="3"/>
  <c r="V409" i="3" s="1"/>
  <c r="M410" i="3"/>
  <c r="V410" i="3" s="1"/>
  <c r="M411" i="3"/>
  <c r="V411" i="3" s="1"/>
  <c r="M412" i="3"/>
  <c r="V412" i="3" s="1"/>
  <c r="M413" i="3"/>
  <c r="V413" i="3" s="1"/>
  <c r="M414" i="3"/>
  <c r="V414" i="3" s="1"/>
  <c r="M415" i="3"/>
  <c r="V415" i="3" s="1"/>
  <c r="M416" i="3"/>
  <c r="V416" i="3" s="1"/>
  <c r="M417" i="3"/>
  <c r="V417" i="3" s="1"/>
  <c r="M418" i="3"/>
  <c r="V418" i="3" s="1"/>
  <c r="M419" i="3"/>
  <c r="V419" i="3" s="1"/>
  <c r="M420" i="3"/>
  <c r="V420" i="3" s="1"/>
  <c r="M421" i="3"/>
  <c r="V421" i="3" s="1"/>
  <c r="M422" i="3"/>
  <c r="V422" i="3" s="1"/>
  <c r="M423" i="3"/>
  <c r="V423" i="3" s="1"/>
  <c r="M424" i="3"/>
  <c r="V424" i="3" s="1"/>
  <c r="M425" i="3"/>
  <c r="V425" i="3" s="1"/>
  <c r="M426" i="3"/>
  <c r="V426" i="3" s="1"/>
  <c r="M427" i="3"/>
  <c r="V427" i="3" s="1"/>
  <c r="M428" i="3"/>
  <c r="V428" i="3" s="1"/>
  <c r="M429" i="3"/>
  <c r="V429" i="3" s="1"/>
  <c r="M430" i="3"/>
  <c r="V430" i="3" s="1"/>
  <c r="M431" i="3"/>
  <c r="V431" i="3" s="1"/>
  <c r="M432" i="3"/>
  <c r="V432" i="3" s="1"/>
  <c r="M433" i="3"/>
  <c r="V433" i="3" s="1"/>
  <c r="M434" i="3"/>
  <c r="V434" i="3" s="1"/>
  <c r="M435" i="3"/>
  <c r="V435" i="3" s="1"/>
  <c r="M436" i="3"/>
  <c r="V436" i="3" s="1"/>
  <c r="M437" i="3"/>
  <c r="V437" i="3" s="1"/>
  <c r="M438" i="3"/>
  <c r="V438" i="3" s="1"/>
  <c r="M439" i="3"/>
  <c r="V439" i="3" s="1"/>
  <c r="M440" i="3"/>
  <c r="V440" i="3" s="1"/>
  <c r="M441" i="3"/>
  <c r="V441" i="3" s="1"/>
  <c r="M442" i="3"/>
  <c r="V442" i="3" s="1"/>
  <c r="M443" i="3"/>
  <c r="V443" i="3" s="1"/>
  <c r="M444" i="3"/>
  <c r="V444" i="3" s="1"/>
  <c r="M445" i="3"/>
  <c r="V445" i="3" s="1"/>
  <c r="M446" i="3"/>
  <c r="V446" i="3" s="1"/>
  <c r="M447" i="3"/>
  <c r="V447" i="3" s="1"/>
  <c r="M448" i="3"/>
  <c r="V448" i="3" s="1"/>
  <c r="M449" i="3"/>
  <c r="V449" i="3" s="1"/>
  <c r="M450" i="3"/>
  <c r="V450" i="3" s="1"/>
  <c r="M451" i="3"/>
  <c r="V451" i="3" s="1"/>
  <c r="M452" i="3"/>
  <c r="V452" i="3" s="1"/>
  <c r="M453" i="3"/>
  <c r="V453" i="3" s="1"/>
  <c r="M454" i="3"/>
  <c r="V454" i="3" s="1"/>
  <c r="M455" i="3"/>
  <c r="V455" i="3" s="1"/>
  <c r="M456" i="3"/>
  <c r="V456" i="3" s="1"/>
  <c r="M457" i="3"/>
  <c r="V457" i="3" s="1"/>
  <c r="M458" i="3"/>
  <c r="V458" i="3" s="1"/>
  <c r="M459" i="3"/>
  <c r="V459" i="3" s="1"/>
  <c r="M460" i="3"/>
  <c r="V460" i="3" s="1"/>
  <c r="M461" i="3"/>
  <c r="V461" i="3" s="1"/>
  <c r="M462" i="3"/>
  <c r="V462" i="3" s="1"/>
  <c r="M463" i="3"/>
  <c r="V463" i="3" s="1"/>
  <c r="M464" i="3"/>
  <c r="V464" i="3" s="1"/>
  <c r="M465" i="3"/>
  <c r="V465" i="3" s="1"/>
  <c r="M466" i="3"/>
  <c r="V466" i="3" s="1"/>
  <c r="M467" i="3"/>
  <c r="V467" i="3" s="1"/>
  <c r="M468" i="3"/>
  <c r="V468" i="3" s="1"/>
  <c r="M469" i="3"/>
  <c r="V469" i="3" s="1"/>
  <c r="M470" i="3"/>
  <c r="V470" i="3" s="1"/>
  <c r="M471" i="3"/>
  <c r="V471" i="3" s="1"/>
  <c r="M472" i="3"/>
  <c r="V472" i="3" s="1"/>
  <c r="M473" i="3"/>
  <c r="V473" i="3" s="1"/>
  <c r="M474" i="3"/>
  <c r="V474" i="3" s="1"/>
  <c r="M475" i="3"/>
  <c r="V475" i="3" s="1"/>
  <c r="M476" i="3"/>
  <c r="V476" i="3" s="1"/>
  <c r="M477" i="3"/>
  <c r="V477" i="3" s="1"/>
  <c r="M478" i="3"/>
  <c r="V478" i="3" s="1"/>
  <c r="M479" i="3"/>
  <c r="V479" i="3" s="1"/>
  <c r="M480" i="3"/>
  <c r="V480" i="3" s="1"/>
  <c r="M481" i="3"/>
  <c r="V481" i="3" s="1"/>
  <c r="M482" i="3"/>
  <c r="V482" i="3" s="1"/>
  <c r="M483" i="3"/>
  <c r="V483" i="3" s="1"/>
  <c r="M484" i="3"/>
  <c r="V484" i="3" s="1"/>
  <c r="M485" i="3"/>
  <c r="V485" i="3" s="1"/>
  <c r="M486" i="3"/>
  <c r="V486" i="3" s="1"/>
  <c r="M487" i="3"/>
  <c r="V487" i="3" s="1"/>
  <c r="M488" i="3"/>
  <c r="V488" i="3" s="1"/>
  <c r="M489" i="3"/>
  <c r="V489" i="3" s="1"/>
  <c r="M490" i="3"/>
  <c r="V490" i="3" s="1"/>
  <c r="M491" i="3"/>
  <c r="V491" i="3" s="1"/>
  <c r="M492" i="3"/>
  <c r="V492" i="3" s="1"/>
  <c r="M493" i="3"/>
  <c r="V493" i="3" s="1"/>
  <c r="M494" i="3"/>
  <c r="V494" i="3" s="1"/>
  <c r="M495" i="3"/>
  <c r="V495" i="3" s="1"/>
  <c r="M496" i="3"/>
  <c r="V496" i="3" s="1"/>
  <c r="M497" i="3"/>
  <c r="V497" i="3" s="1"/>
  <c r="M498" i="3"/>
  <c r="V498" i="3" s="1"/>
  <c r="M499" i="3"/>
  <c r="V499" i="3" s="1"/>
  <c r="M500" i="3"/>
  <c r="V500" i="3" s="1"/>
  <c r="M501" i="3"/>
  <c r="V501" i="3" s="1"/>
  <c r="M502" i="3"/>
  <c r="V502" i="3" s="1"/>
  <c r="M503" i="3"/>
  <c r="V503" i="3" s="1"/>
  <c r="M504" i="3"/>
  <c r="V504" i="3" s="1"/>
  <c r="M505" i="3"/>
  <c r="V505" i="3" s="1"/>
  <c r="M506" i="3"/>
  <c r="V506" i="3" s="1"/>
  <c r="M507" i="3"/>
  <c r="V507" i="3" s="1"/>
  <c r="M508" i="3"/>
  <c r="V508" i="3" s="1"/>
  <c r="M509" i="3"/>
  <c r="V509" i="3" s="1"/>
  <c r="M510" i="3"/>
  <c r="V510" i="3" s="1"/>
  <c r="M511" i="3"/>
  <c r="V511" i="3" s="1"/>
  <c r="M512" i="3"/>
  <c r="V512" i="3" s="1"/>
  <c r="M513" i="3"/>
  <c r="V513" i="3" s="1"/>
  <c r="M514" i="3"/>
  <c r="V514" i="3" s="1"/>
  <c r="M515" i="3"/>
  <c r="V515" i="3" s="1"/>
  <c r="M516" i="3"/>
  <c r="V516" i="3" s="1"/>
  <c r="M517" i="3"/>
  <c r="V517" i="3" s="1"/>
  <c r="M518" i="3"/>
  <c r="V518" i="3" s="1"/>
  <c r="M519" i="3"/>
  <c r="V519" i="3" s="1"/>
  <c r="M520" i="3"/>
  <c r="V520" i="3" s="1"/>
  <c r="M521" i="3"/>
  <c r="V521" i="3" s="1"/>
  <c r="M522" i="3"/>
  <c r="V522" i="3" s="1"/>
  <c r="M523" i="3"/>
  <c r="V523" i="3" s="1"/>
  <c r="M524" i="3"/>
  <c r="V524" i="3" s="1"/>
  <c r="M525" i="3"/>
  <c r="V525" i="3" s="1"/>
  <c r="M526" i="3"/>
  <c r="V526" i="3" s="1"/>
  <c r="M527" i="3"/>
  <c r="V527" i="3" s="1"/>
  <c r="M528" i="3"/>
  <c r="V528" i="3" s="1"/>
  <c r="M529" i="3"/>
  <c r="V529" i="3" s="1"/>
  <c r="M530" i="3"/>
  <c r="V530" i="3" s="1"/>
  <c r="M531" i="3"/>
  <c r="V531" i="3" s="1"/>
  <c r="M532" i="3"/>
  <c r="V532" i="3" s="1"/>
  <c r="M533" i="3"/>
  <c r="V533" i="3" s="1"/>
  <c r="M534" i="3"/>
  <c r="V534" i="3" s="1"/>
  <c r="M535" i="3"/>
  <c r="V535" i="3" s="1"/>
  <c r="M536" i="3"/>
  <c r="V536" i="3" s="1"/>
  <c r="M537" i="3"/>
  <c r="V537" i="3" s="1"/>
  <c r="M538" i="3"/>
  <c r="V538" i="3" s="1"/>
  <c r="M539" i="3"/>
  <c r="V539" i="3" s="1"/>
  <c r="M540" i="3"/>
  <c r="V540" i="3" s="1"/>
  <c r="M541" i="3"/>
  <c r="V541" i="3" s="1"/>
  <c r="M542" i="3"/>
  <c r="V542" i="3" s="1"/>
  <c r="M543" i="3"/>
  <c r="V543" i="3" s="1"/>
  <c r="M544" i="3"/>
  <c r="V544" i="3" s="1"/>
  <c r="M545" i="3"/>
  <c r="V545" i="3" s="1"/>
  <c r="M546" i="3"/>
  <c r="V546" i="3" s="1"/>
  <c r="M547" i="3"/>
  <c r="V547" i="3" s="1"/>
  <c r="M548" i="3"/>
  <c r="V548" i="3" s="1"/>
  <c r="M549" i="3"/>
  <c r="V549" i="3" s="1"/>
  <c r="M550" i="3"/>
  <c r="V550" i="3" s="1"/>
  <c r="M551" i="3"/>
  <c r="V551" i="3" s="1"/>
  <c r="M552" i="3"/>
  <c r="V552" i="3" s="1"/>
  <c r="M553" i="3"/>
  <c r="V553" i="3" s="1"/>
  <c r="M554" i="3"/>
  <c r="V554" i="3" s="1"/>
  <c r="M555" i="3"/>
  <c r="V555" i="3" s="1"/>
  <c r="M556" i="3"/>
  <c r="V556" i="3" s="1"/>
  <c r="M557" i="3"/>
  <c r="V557" i="3" s="1"/>
  <c r="M558" i="3"/>
  <c r="V558" i="3" s="1"/>
  <c r="M559" i="3"/>
  <c r="V559" i="3" s="1"/>
  <c r="M560" i="3"/>
  <c r="V560" i="3" s="1"/>
  <c r="M561" i="3"/>
  <c r="V561" i="3" s="1"/>
  <c r="M562" i="3"/>
  <c r="V562" i="3" s="1"/>
  <c r="M563" i="3"/>
  <c r="V563" i="3" s="1"/>
  <c r="M564" i="3"/>
  <c r="V564" i="3" s="1"/>
  <c r="M565" i="3"/>
  <c r="V565" i="3" s="1"/>
  <c r="M566" i="3"/>
  <c r="V566" i="3" s="1"/>
  <c r="M567" i="3"/>
  <c r="V567" i="3" s="1"/>
  <c r="M568" i="3"/>
  <c r="V568" i="3" s="1"/>
  <c r="M569" i="3"/>
  <c r="V569" i="3" s="1"/>
  <c r="M570" i="3"/>
  <c r="V570" i="3" s="1"/>
  <c r="M571" i="3"/>
  <c r="V571" i="3" s="1"/>
  <c r="M572" i="3"/>
  <c r="V572" i="3" s="1"/>
  <c r="M573" i="3"/>
  <c r="V573" i="3" s="1"/>
  <c r="M574" i="3"/>
  <c r="V574" i="3" s="1"/>
  <c r="M575" i="3"/>
  <c r="V575" i="3" s="1"/>
  <c r="M576" i="3"/>
  <c r="V576" i="3" s="1"/>
  <c r="M577" i="3"/>
  <c r="V577" i="3" s="1"/>
  <c r="M578" i="3"/>
  <c r="V578" i="3" s="1"/>
  <c r="M579" i="3"/>
  <c r="V579" i="3" s="1"/>
  <c r="M580" i="3"/>
  <c r="V580" i="3" s="1"/>
  <c r="M581" i="3"/>
  <c r="V581" i="3" s="1"/>
  <c r="M582" i="3"/>
  <c r="V582" i="3" s="1"/>
  <c r="M583" i="3"/>
  <c r="V583" i="3" s="1"/>
  <c r="M584" i="3"/>
  <c r="V584" i="3" s="1"/>
  <c r="M585" i="3"/>
  <c r="V585" i="3" s="1"/>
  <c r="M586" i="3"/>
  <c r="V586" i="3" s="1"/>
  <c r="M587" i="3"/>
  <c r="V587" i="3" s="1"/>
  <c r="M588" i="3"/>
  <c r="V588" i="3" s="1"/>
  <c r="M589" i="3"/>
  <c r="V589" i="3" s="1"/>
  <c r="M590" i="3"/>
  <c r="V590" i="3" s="1"/>
  <c r="M591" i="3"/>
  <c r="V591" i="3" s="1"/>
  <c r="M592" i="3"/>
  <c r="V592" i="3" s="1"/>
  <c r="M593" i="3"/>
  <c r="V593" i="3" s="1"/>
  <c r="M594" i="3"/>
  <c r="V594" i="3" s="1"/>
  <c r="M595" i="3"/>
  <c r="V595" i="3" s="1"/>
  <c r="M596" i="3"/>
  <c r="V596" i="3" s="1"/>
  <c r="M597" i="3"/>
  <c r="V597" i="3" s="1"/>
  <c r="M598" i="3"/>
  <c r="V598" i="3" s="1"/>
  <c r="M599" i="3"/>
  <c r="V599" i="3" s="1"/>
  <c r="M600" i="3"/>
  <c r="V600" i="3" s="1"/>
  <c r="M601" i="3"/>
  <c r="V601" i="3" s="1"/>
  <c r="M602" i="3"/>
  <c r="V602" i="3" s="1"/>
  <c r="M603" i="3"/>
  <c r="V603" i="3" s="1"/>
  <c r="M604" i="3"/>
  <c r="V604" i="3" s="1"/>
  <c r="M605" i="3"/>
  <c r="V605" i="3" s="1"/>
  <c r="M606" i="3"/>
  <c r="V606" i="3" s="1"/>
  <c r="M607" i="3"/>
  <c r="V607" i="3" s="1"/>
  <c r="M608" i="3"/>
  <c r="V608" i="3" s="1"/>
  <c r="M609" i="3"/>
  <c r="V609" i="3" s="1"/>
  <c r="M610" i="3"/>
  <c r="V610" i="3" s="1"/>
  <c r="M611" i="3"/>
  <c r="V611" i="3" s="1"/>
  <c r="M612" i="3"/>
  <c r="V612" i="3" s="1"/>
  <c r="M613" i="3"/>
  <c r="V613" i="3" s="1"/>
  <c r="M614" i="3"/>
  <c r="V614" i="3" s="1"/>
  <c r="M615" i="3"/>
  <c r="V615" i="3" s="1"/>
  <c r="M616" i="3"/>
  <c r="V616" i="3" s="1"/>
  <c r="M617" i="3"/>
  <c r="V617" i="3" s="1"/>
  <c r="M618" i="3"/>
  <c r="V618" i="3" s="1"/>
  <c r="M619" i="3"/>
  <c r="V619" i="3" s="1"/>
  <c r="M620" i="3"/>
  <c r="V620" i="3" s="1"/>
  <c r="M621" i="3"/>
  <c r="V621" i="3" s="1"/>
  <c r="M622" i="3"/>
  <c r="V622" i="3" s="1"/>
  <c r="M623" i="3"/>
  <c r="V623" i="3" s="1"/>
  <c r="M624" i="3"/>
  <c r="V624" i="3" s="1"/>
  <c r="M625" i="3"/>
  <c r="V625" i="3" s="1"/>
  <c r="M626" i="3"/>
  <c r="V626" i="3" s="1"/>
  <c r="M627" i="3"/>
  <c r="V627" i="3" s="1"/>
  <c r="M628" i="3"/>
  <c r="V628" i="3" s="1"/>
  <c r="M629" i="3"/>
  <c r="V629" i="3" s="1"/>
  <c r="M630" i="3"/>
  <c r="V630" i="3" s="1"/>
  <c r="M631" i="3"/>
  <c r="V631" i="3" s="1"/>
  <c r="M632" i="3"/>
  <c r="V632" i="3" s="1"/>
  <c r="M633" i="3"/>
  <c r="V633" i="3" s="1"/>
  <c r="M634" i="3"/>
  <c r="V634" i="3" s="1"/>
  <c r="M635" i="3"/>
  <c r="V635" i="3" s="1"/>
  <c r="M636" i="3"/>
  <c r="V636" i="3" s="1"/>
  <c r="M637" i="3"/>
  <c r="V637" i="3" s="1"/>
  <c r="M638" i="3"/>
  <c r="V638" i="3" s="1"/>
  <c r="M639" i="3"/>
  <c r="V639" i="3" s="1"/>
  <c r="M640" i="3"/>
  <c r="V640" i="3" s="1"/>
  <c r="M641" i="3"/>
  <c r="V641" i="3" s="1"/>
  <c r="M642" i="3"/>
  <c r="V642" i="3" s="1"/>
  <c r="M643" i="3"/>
  <c r="V643" i="3" s="1"/>
  <c r="M644" i="3"/>
  <c r="V644" i="3" s="1"/>
  <c r="M645" i="3"/>
  <c r="V645" i="3" s="1"/>
  <c r="M646" i="3"/>
  <c r="V646" i="3" s="1"/>
  <c r="M647" i="3"/>
  <c r="V647" i="3" s="1"/>
  <c r="M648" i="3"/>
  <c r="V648" i="3" s="1"/>
  <c r="M649" i="3"/>
  <c r="V649" i="3" s="1"/>
  <c r="M650" i="3"/>
  <c r="V650" i="3" s="1"/>
  <c r="M651" i="3"/>
  <c r="V651" i="3" s="1"/>
  <c r="M652" i="3"/>
  <c r="V652" i="3" s="1"/>
  <c r="M653" i="3"/>
  <c r="V653" i="3" s="1"/>
  <c r="M654" i="3"/>
  <c r="V654" i="3" s="1"/>
  <c r="M655" i="3"/>
  <c r="V655" i="3" s="1"/>
  <c r="M656" i="3"/>
  <c r="V656" i="3" s="1"/>
  <c r="M657" i="3"/>
  <c r="V657" i="3" s="1"/>
  <c r="M658" i="3"/>
  <c r="V658" i="3" s="1"/>
  <c r="M659" i="3"/>
  <c r="V659" i="3" s="1"/>
  <c r="M660" i="3"/>
  <c r="V660" i="3" s="1"/>
  <c r="M661" i="3"/>
  <c r="V661" i="3" s="1"/>
  <c r="M662" i="3"/>
  <c r="V662" i="3" s="1"/>
  <c r="M663" i="3"/>
  <c r="V663" i="3" s="1"/>
  <c r="M664" i="3"/>
  <c r="V664" i="3" s="1"/>
  <c r="M665" i="3"/>
  <c r="V665" i="3" s="1"/>
  <c r="M666" i="3"/>
  <c r="V666" i="3" s="1"/>
  <c r="M667" i="3"/>
  <c r="V667" i="3" s="1"/>
  <c r="M668" i="3"/>
  <c r="V668" i="3" s="1"/>
  <c r="M669" i="3"/>
  <c r="V669" i="3" s="1"/>
  <c r="M670" i="3"/>
  <c r="V670" i="3" s="1"/>
  <c r="M671" i="3"/>
  <c r="V671" i="3" s="1"/>
  <c r="M672" i="3"/>
  <c r="V672" i="3" s="1"/>
  <c r="M673" i="3"/>
  <c r="V673" i="3" s="1"/>
  <c r="M674" i="3"/>
  <c r="V674" i="3" s="1"/>
  <c r="M675" i="3"/>
  <c r="V675" i="3" s="1"/>
  <c r="M676" i="3"/>
  <c r="V676" i="3" s="1"/>
  <c r="M677" i="3"/>
  <c r="V677" i="3" s="1"/>
  <c r="M678" i="3"/>
  <c r="V678" i="3" s="1"/>
  <c r="M679" i="3"/>
  <c r="V679" i="3" s="1"/>
  <c r="M680" i="3"/>
  <c r="V680" i="3" s="1"/>
  <c r="M681" i="3"/>
  <c r="V681" i="3" s="1"/>
  <c r="M682" i="3"/>
  <c r="V682" i="3" s="1"/>
  <c r="M683" i="3"/>
  <c r="V683" i="3" s="1"/>
  <c r="M684" i="3"/>
  <c r="V684" i="3" s="1"/>
  <c r="M685" i="3"/>
  <c r="V685" i="3" s="1"/>
  <c r="M686" i="3"/>
  <c r="V686" i="3" s="1"/>
  <c r="M687" i="3"/>
  <c r="V687" i="3" s="1"/>
  <c r="M688" i="3"/>
  <c r="V688" i="3" s="1"/>
  <c r="M689" i="3"/>
  <c r="V689" i="3" s="1"/>
  <c r="M690" i="3"/>
  <c r="V690" i="3" s="1"/>
  <c r="M691" i="3"/>
  <c r="V691" i="3" s="1"/>
  <c r="M692" i="3"/>
  <c r="V692" i="3" s="1"/>
  <c r="M693" i="3"/>
  <c r="V693" i="3" s="1"/>
  <c r="M694" i="3"/>
  <c r="V694" i="3" s="1"/>
  <c r="M695" i="3"/>
  <c r="V695" i="3" s="1"/>
  <c r="M696" i="3"/>
  <c r="V696" i="3" s="1"/>
  <c r="M697" i="3"/>
  <c r="V697" i="3" s="1"/>
  <c r="M698" i="3"/>
  <c r="V698" i="3" s="1"/>
  <c r="M699" i="3"/>
  <c r="V699" i="3" s="1"/>
  <c r="M700" i="3"/>
  <c r="V700" i="3" s="1"/>
  <c r="M701" i="3"/>
  <c r="V701" i="3" s="1"/>
  <c r="M702" i="3"/>
  <c r="V702" i="3" s="1"/>
  <c r="M703" i="3"/>
  <c r="V703" i="3" s="1"/>
  <c r="M704" i="3"/>
  <c r="V704" i="3" s="1"/>
  <c r="M705" i="3"/>
  <c r="V705" i="3" s="1"/>
  <c r="M706" i="3"/>
  <c r="V706" i="3" s="1"/>
  <c r="M707" i="3"/>
  <c r="V707" i="3" s="1"/>
  <c r="M708" i="3"/>
  <c r="V708" i="3" s="1"/>
  <c r="M709" i="3"/>
  <c r="V709" i="3" s="1"/>
  <c r="M710" i="3"/>
  <c r="V710" i="3" s="1"/>
  <c r="M711" i="3"/>
  <c r="V711" i="3" s="1"/>
  <c r="M712" i="3"/>
  <c r="V712" i="3" s="1"/>
  <c r="M713" i="3"/>
  <c r="V713" i="3" s="1"/>
  <c r="M714" i="3"/>
  <c r="V714" i="3" s="1"/>
  <c r="M715" i="3"/>
  <c r="V715" i="3" s="1"/>
  <c r="M716" i="3"/>
  <c r="V716" i="3" s="1"/>
  <c r="M717" i="3"/>
  <c r="V717" i="3" s="1"/>
  <c r="M718" i="3"/>
  <c r="V718" i="3" s="1"/>
  <c r="M719" i="3"/>
  <c r="V719" i="3" s="1"/>
  <c r="M720" i="3"/>
  <c r="V720" i="3" s="1"/>
  <c r="M721" i="3"/>
  <c r="V721" i="3" s="1"/>
  <c r="M722" i="3"/>
  <c r="V722" i="3" s="1"/>
  <c r="M723" i="3"/>
  <c r="V723" i="3" s="1"/>
  <c r="M724" i="3"/>
  <c r="V724" i="3" s="1"/>
  <c r="M725" i="3"/>
  <c r="V725" i="3" s="1"/>
  <c r="M726" i="3"/>
  <c r="V726" i="3" s="1"/>
  <c r="M727" i="3"/>
  <c r="V727" i="3" s="1"/>
  <c r="M728" i="3"/>
  <c r="V728" i="3" s="1"/>
  <c r="M729" i="3"/>
  <c r="V729" i="3" s="1"/>
  <c r="M730" i="3"/>
  <c r="V730" i="3" s="1"/>
  <c r="M731" i="3"/>
  <c r="V731" i="3" s="1"/>
  <c r="M732" i="3"/>
  <c r="V732" i="3" s="1"/>
  <c r="M733" i="3"/>
  <c r="V733" i="3" s="1"/>
  <c r="M734" i="3"/>
  <c r="V734" i="3" s="1"/>
  <c r="M735" i="3"/>
  <c r="V735" i="3" s="1"/>
  <c r="M736" i="3"/>
  <c r="V736" i="3" s="1"/>
  <c r="M737" i="3"/>
  <c r="V737" i="3" s="1"/>
  <c r="M738" i="3"/>
  <c r="V738" i="3" s="1"/>
  <c r="M739" i="3"/>
  <c r="V739" i="3" s="1"/>
  <c r="M740" i="3"/>
  <c r="V740" i="3" s="1"/>
  <c r="M741" i="3"/>
  <c r="V741" i="3" s="1"/>
  <c r="M742" i="3"/>
  <c r="V742" i="3" s="1"/>
  <c r="M743" i="3"/>
  <c r="V743" i="3" s="1"/>
  <c r="M744" i="3"/>
  <c r="V744" i="3" s="1"/>
  <c r="M745" i="3"/>
  <c r="V745" i="3" s="1"/>
  <c r="M746" i="3"/>
  <c r="V746" i="3" s="1"/>
  <c r="M747" i="3"/>
  <c r="V747" i="3" s="1"/>
  <c r="M748" i="3"/>
  <c r="V748" i="3" s="1"/>
  <c r="M749" i="3"/>
  <c r="V749" i="3" s="1"/>
  <c r="M750" i="3"/>
  <c r="V750" i="3" s="1"/>
  <c r="M751" i="3"/>
  <c r="V751" i="3" s="1"/>
  <c r="M752" i="3"/>
  <c r="V752" i="3" s="1"/>
  <c r="M753" i="3"/>
  <c r="V753" i="3" s="1"/>
  <c r="M754" i="3"/>
  <c r="V754" i="3" s="1"/>
  <c r="M755" i="3"/>
  <c r="V755" i="3" s="1"/>
  <c r="M756" i="3"/>
  <c r="V756" i="3" s="1"/>
  <c r="M757" i="3"/>
  <c r="V757" i="3" s="1"/>
  <c r="M758" i="3"/>
  <c r="V758" i="3" s="1"/>
  <c r="M759" i="3"/>
  <c r="V759" i="3" s="1"/>
  <c r="M760" i="3"/>
  <c r="V760" i="3" s="1"/>
  <c r="M761" i="3"/>
  <c r="V761" i="3" s="1"/>
  <c r="M762" i="3"/>
  <c r="V762" i="3" s="1"/>
  <c r="M763" i="3"/>
  <c r="V763" i="3" s="1"/>
  <c r="M764" i="3"/>
  <c r="V764" i="3" s="1"/>
  <c r="M765" i="3"/>
  <c r="V765" i="3" s="1"/>
  <c r="M766" i="3"/>
  <c r="V766" i="3" s="1"/>
  <c r="M767" i="3"/>
  <c r="V767" i="3" s="1"/>
  <c r="M768" i="3"/>
  <c r="V768" i="3" s="1"/>
  <c r="M769" i="3"/>
  <c r="V769" i="3" s="1"/>
  <c r="M770" i="3"/>
  <c r="V770" i="3" s="1"/>
  <c r="M771" i="3"/>
  <c r="V771" i="3" s="1"/>
  <c r="M772" i="3"/>
  <c r="V772" i="3" s="1"/>
  <c r="M773" i="3"/>
  <c r="V773" i="3" s="1"/>
  <c r="M774" i="3"/>
  <c r="V774" i="3" s="1"/>
  <c r="M775" i="3"/>
  <c r="V775" i="3" s="1"/>
  <c r="M776" i="3"/>
  <c r="V776" i="3" s="1"/>
  <c r="M777" i="3"/>
  <c r="V777" i="3" s="1"/>
  <c r="M778" i="3"/>
  <c r="V778" i="3" s="1"/>
  <c r="M779" i="3"/>
  <c r="V779" i="3" s="1"/>
  <c r="M780" i="3"/>
  <c r="V780" i="3" s="1"/>
  <c r="M781" i="3"/>
  <c r="V781" i="3" s="1"/>
  <c r="M782" i="3"/>
  <c r="V782" i="3" s="1"/>
  <c r="M783" i="3"/>
  <c r="V783" i="3" s="1"/>
  <c r="M784" i="3"/>
  <c r="V784" i="3" s="1"/>
  <c r="M785" i="3"/>
  <c r="V785" i="3" s="1"/>
  <c r="M786" i="3"/>
  <c r="V786" i="3" s="1"/>
  <c r="M787" i="3"/>
  <c r="V787" i="3" s="1"/>
  <c r="M788" i="3"/>
  <c r="V788" i="3" s="1"/>
  <c r="M789" i="3"/>
  <c r="V789" i="3" s="1"/>
  <c r="M790" i="3"/>
  <c r="V790" i="3" s="1"/>
  <c r="M791" i="3"/>
  <c r="V791" i="3" s="1"/>
  <c r="M792" i="3"/>
  <c r="V792" i="3" s="1"/>
  <c r="M793" i="3"/>
  <c r="V793" i="3" s="1"/>
  <c r="M794" i="3"/>
  <c r="V794" i="3" s="1"/>
  <c r="M795" i="3"/>
  <c r="V795" i="3" s="1"/>
  <c r="M796" i="3"/>
  <c r="V796" i="3" s="1"/>
  <c r="M797" i="3"/>
  <c r="V797" i="3" s="1"/>
  <c r="M798" i="3"/>
  <c r="V798" i="3" s="1"/>
  <c r="M799" i="3"/>
  <c r="V799" i="3" s="1"/>
  <c r="M800" i="3"/>
  <c r="V800" i="3" s="1"/>
  <c r="M801" i="3"/>
  <c r="V801" i="3" s="1"/>
  <c r="M802" i="3"/>
  <c r="V802" i="3" s="1"/>
  <c r="M803" i="3"/>
  <c r="V803" i="3" s="1"/>
  <c r="M804" i="3"/>
  <c r="V804" i="3" s="1"/>
  <c r="M805" i="3"/>
  <c r="V805" i="3" s="1"/>
  <c r="M806" i="3"/>
  <c r="V806" i="3" s="1"/>
  <c r="M807" i="3"/>
  <c r="V807" i="3" s="1"/>
  <c r="M808" i="3"/>
  <c r="V808" i="3" s="1"/>
  <c r="M809" i="3"/>
  <c r="V809" i="3" s="1"/>
  <c r="M810" i="3"/>
  <c r="V810" i="3" s="1"/>
  <c r="M811" i="3"/>
  <c r="V811" i="3" s="1"/>
  <c r="M812" i="3"/>
  <c r="V812" i="3" s="1"/>
  <c r="M813" i="3"/>
  <c r="V813" i="3" s="1"/>
  <c r="M814" i="3"/>
  <c r="V814" i="3" s="1"/>
  <c r="M815" i="3"/>
  <c r="V815" i="3" s="1"/>
  <c r="M816" i="3"/>
  <c r="V816" i="3" s="1"/>
  <c r="M817" i="3"/>
  <c r="V817" i="3" s="1"/>
  <c r="M818" i="3"/>
  <c r="V818" i="3" s="1"/>
  <c r="M819" i="3"/>
  <c r="V819" i="3" s="1"/>
  <c r="M820" i="3"/>
  <c r="V820" i="3" s="1"/>
  <c r="M821" i="3"/>
  <c r="V821" i="3" s="1"/>
  <c r="M822" i="3"/>
  <c r="V822" i="3" s="1"/>
  <c r="M823" i="3"/>
  <c r="V823" i="3" s="1"/>
  <c r="M824" i="3"/>
  <c r="V824" i="3" s="1"/>
  <c r="M825" i="3"/>
  <c r="V825" i="3" s="1"/>
  <c r="M826" i="3"/>
  <c r="V826" i="3" s="1"/>
  <c r="M827" i="3"/>
  <c r="V827" i="3" s="1"/>
  <c r="M828" i="3"/>
  <c r="V828" i="3" s="1"/>
  <c r="M829" i="3"/>
  <c r="V829" i="3" s="1"/>
  <c r="M830" i="3"/>
  <c r="V830" i="3" s="1"/>
  <c r="M831" i="3"/>
  <c r="V831" i="3" s="1"/>
  <c r="M832" i="3"/>
  <c r="V832" i="3" s="1"/>
  <c r="M833" i="3"/>
  <c r="V833" i="3" s="1"/>
  <c r="M834" i="3"/>
  <c r="V834" i="3" s="1"/>
  <c r="M835" i="3"/>
  <c r="V835" i="3" s="1"/>
  <c r="M836" i="3"/>
  <c r="V836" i="3" s="1"/>
  <c r="M837" i="3"/>
  <c r="V837" i="3" s="1"/>
  <c r="M838" i="3"/>
  <c r="V838" i="3" s="1"/>
  <c r="M839" i="3"/>
  <c r="V839" i="3" s="1"/>
  <c r="M840" i="3"/>
  <c r="V840" i="3" s="1"/>
  <c r="M841" i="3"/>
  <c r="V841" i="3" s="1"/>
  <c r="M842" i="3"/>
  <c r="V842" i="3" s="1"/>
  <c r="M843" i="3"/>
  <c r="V843" i="3" s="1"/>
  <c r="M844" i="3"/>
  <c r="V844" i="3" s="1"/>
  <c r="M845" i="3"/>
  <c r="V845" i="3" s="1"/>
  <c r="M846" i="3"/>
  <c r="V846" i="3" s="1"/>
  <c r="M847" i="3"/>
  <c r="V847" i="3" s="1"/>
  <c r="M848" i="3"/>
  <c r="V848" i="3" s="1"/>
  <c r="M849" i="3"/>
  <c r="V849" i="3" s="1"/>
  <c r="M850" i="3"/>
  <c r="V850" i="3" s="1"/>
  <c r="M851" i="3"/>
  <c r="V851" i="3" s="1"/>
  <c r="M852" i="3"/>
  <c r="V852" i="3" s="1"/>
  <c r="M853" i="3"/>
  <c r="V853" i="3" s="1"/>
  <c r="M854" i="3"/>
  <c r="V854" i="3" s="1"/>
  <c r="M855" i="3"/>
  <c r="V855" i="3" s="1"/>
  <c r="M856" i="3"/>
  <c r="V856" i="3" s="1"/>
  <c r="M857" i="3"/>
  <c r="V857" i="3" s="1"/>
  <c r="M858" i="3"/>
  <c r="V858" i="3" s="1"/>
  <c r="M859" i="3"/>
  <c r="V859" i="3" s="1"/>
  <c r="M860" i="3"/>
  <c r="V860" i="3" s="1"/>
  <c r="M861" i="3"/>
  <c r="V861" i="3" s="1"/>
  <c r="M862" i="3"/>
  <c r="V862" i="3" s="1"/>
  <c r="M863" i="3"/>
  <c r="V863" i="3" s="1"/>
  <c r="M864" i="3"/>
  <c r="V864" i="3" s="1"/>
  <c r="M865" i="3"/>
  <c r="V865" i="3" s="1"/>
  <c r="M866" i="3"/>
  <c r="V866" i="3" s="1"/>
  <c r="M867" i="3"/>
  <c r="V867" i="3" s="1"/>
  <c r="M868" i="3"/>
  <c r="V868" i="3" s="1"/>
  <c r="M869" i="3"/>
  <c r="V869" i="3" s="1"/>
  <c r="M870" i="3"/>
  <c r="V870" i="3" s="1"/>
  <c r="M871" i="3"/>
  <c r="V871" i="3" s="1"/>
  <c r="M872" i="3"/>
  <c r="V872" i="3" s="1"/>
  <c r="M873" i="3"/>
  <c r="V873" i="3" s="1"/>
  <c r="M874" i="3"/>
  <c r="V874" i="3" s="1"/>
  <c r="M875" i="3"/>
  <c r="V875" i="3" s="1"/>
  <c r="M876" i="3"/>
  <c r="V876" i="3" s="1"/>
  <c r="M877" i="3"/>
  <c r="V877" i="3" s="1"/>
  <c r="M878" i="3"/>
  <c r="V878" i="3" s="1"/>
  <c r="M879" i="3"/>
  <c r="V879" i="3" s="1"/>
  <c r="M880" i="3"/>
  <c r="V880" i="3" s="1"/>
  <c r="M881" i="3"/>
  <c r="V881" i="3" s="1"/>
  <c r="M882" i="3"/>
  <c r="V882" i="3" s="1"/>
  <c r="M883" i="3"/>
  <c r="V883" i="3" s="1"/>
  <c r="M884" i="3"/>
  <c r="V884" i="3" s="1"/>
  <c r="M885" i="3"/>
  <c r="V885" i="3" s="1"/>
  <c r="M886" i="3"/>
  <c r="V886" i="3" s="1"/>
  <c r="M887" i="3"/>
  <c r="V887" i="3" s="1"/>
  <c r="M888" i="3"/>
  <c r="V888" i="3" s="1"/>
  <c r="M889" i="3"/>
  <c r="V889" i="3" s="1"/>
  <c r="M890" i="3"/>
  <c r="V890" i="3" s="1"/>
  <c r="M891" i="3"/>
  <c r="V891" i="3" s="1"/>
  <c r="M892" i="3"/>
  <c r="V892" i="3" s="1"/>
  <c r="M893" i="3"/>
  <c r="V893" i="3" s="1"/>
  <c r="M894" i="3"/>
  <c r="V894" i="3" s="1"/>
  <c r="M895" i="3"/>
  <c r="V895" i="3" s="1"/>
  <c r="M896" i="3"/>
  <c r="V896" i="3" s="1"/>
  <c r="M897" i="3"/>
  <c r="V897" i="3" s="1"/>
  <c r="M898" i="3"/>
  <c r="V898" i="3" s="1"/>
  <c r="M899" i="3"/>
  <c r="V899" i="3" s="1"/>
  <c r="M900" i="3"/>
  <c r="V900" i="3" s="1"/>
  <c r="M901" i="3"/>
  <c r="V901" i="3" s="1"/>
  <c r="M902" i="3"/>
  <c r="V902" i="3" s="1"/>
  <c r="M903" i="3"/>
  <c r="V903" i="3" s="1"/>
  <c r="M904" i="3"/>
  <c r="V904" i="3" s="1"/>
  <c r="M905" i="3"/>
  <c r="V905" i="3" s="1"/>
  <c r="M906" i="3"/>
  <c r="V906" i="3" s="1"/>
  <c r="M907" i="3"/>
  <c r="V907" i="3" s="1"/>
  <c r="M908" i="3"/>
  <c r="V908" i="3" s="1"/>
  <c r="M909" i="3"/>
  <c r="V909" i="3" s="1"/>
  <c r="M910" i="3"/>
  <c r="V910" i="3" s="1"/>
  <c r="M911" i="3"/>
  <c r="V911" i="3" s="1"/>
  <c r="M912" i="3"/>
  <c r="V912" i="3" s="1"/>
  <c r="M913" i="3"/>
  <c r="V913" i="3" s="1"/>
  <c r="M914" i="3"/>
  <c r="V914" i="3" s="1"/>
  <c r="M915" i="3"/>
  <c r="V915" i="3" s="1"/>
  <c r="M916" i="3"/>
  <c r="V916" i="3" s="1"/>
  <c r="M917" i="3"/>
  <c r="V917" i="3" s="1"/>
  <c r="M918" i="3"/>
  <c r="V918" i="3" s="1"/>
  <c r="M919" i="3"/>
  <c r="V919" i="3" s="1"/>
  <c r="M920" i="3"/>
  <c r="V920" i="3" s="1"/>
  <c r="M921" i="3"/>
  <c r="V921" i="3" s="1"/>
  <c r="M922" i="3"/>
  <c r="V922" i="3" s="1"/>
  <c r="M923" i="3"/>
  <c r="V923" i="3" s="1"/>
  <c r="M924" i="3"/>
  <c r="V924" i="3" s="1"/>
  <c r="M925" i="3"/>
  <c r="V925" i="3" s="1"/>
  <c r="M926" i="3"/>
  <c r="V926" i="3" s="1"/>
  <c r="M927" i="3"/>
  <c r="V927" i="3" s="1"/>
  <c r="M928" i="3"/>
  <c r="V928" i="3" s="1"/>
  <c r="M929" i="3"/>
  <c r="V929" i="3" s="1"/>
  <c r="M930" i="3"/>
  <c r="V930" i="3" s="1"/>
  <c r="M931" i="3"/>
  <c r="V931" i="3" s="1"/>
  <c r="M932" i="3"/>
  <c r="V932" i="3" s="1"/>
  <c r="M933" i="3"/>
  <c r="V933" i="3" s="1"/>
  <c r="M934" i="3"/>
  <c r="V934" i="3" s="1"/>
  <c r="M935" i="3"/>
  <c r="V935" i="3" s="1"/>
  <c r="M936" i="3"/>
  <c r="V936" i="3" s="1"/>
  <c r="M937" i="3"/>
  <c r="V937" i="3" s="1"/>
  <c r="M938" i="3"/>
  <c r="V938" i="3" s="1"/>
  <c r="M939" i="3"/>
  <c r="V939" i="3" s="1"/>
  <c r="M940" i="3"/>
  <c r="V940" i="3" s="1"/>
  <c r="M941" i="3"/>
  <c r="V941" i="3" s="1"/>
  <c r="M942" i="3"/>
  <c r="V942" i="3" s="1"/>
  <c r="M943" i="3"/>
  <c r="V943" i="3" s="1"/>
  <c r="M944" i="3"/>
  <c r="V944" i="3" s="1"/>
  <c r="M945" i="3"/>
  <c r="V945" i="3" s="1"/>
  <c r="M946" i="3"/>
  <c r="V946" i="3" s="1"/>
  <c r="M947" i="3"/>
  <c r="V947" i="3" s="1"/>
  <c r="M948" i="3"/>
  <c r="M949" i="3"/>
  <c r="V949" i="3" s="1"/>
  <c r="M950" i="3"/>
  <c r="V950" i="3" s="1"/>
  <c r="M951" i="3"/>
  <c r="V951" i="3" s="1"/>
  <c r="M952" i="3"/>
  <c r="V952" i="3" s="1"/>
  <c r="M953" i="3"/>
  <c r="V953" i="3" s="1"/>
  <c r="M954" i="3"/>
  <c r="V954" i="3" s="1"/>
  <c r="M955" i="3"/>
  <c r="V955" i="3" s="1"/>
  <c r="M956" i="3"/>
  <c r="V956" i="3" s="1"/>
  <c r="M957" i="3"/>
  <c r="V957" i="3" s="1"/>
  <c r="M958" i="3"/>
  <c r="V958" i="3" s="1"/>
  <c r="M959" i="3"/>
  <c r="V959" i="3" s="1"/>
  <c r="M960" i="3"/>
  <c r="V960" i="3" s="1"/>
  <c r="M961" i="3"/>
  <c r="V961" i="3" s="1"/>
  <c r="M962" i="3"/>
  <c r="V962" i="3" s="1"/>
  <c r="M963" i="3"/>
  <c r="V963" i="3" s="1"/>
  <c r="M964" i="3"/>
  <c r="V964" i="3" s="1"/>
  <c r="M965" i="3"/>
  <c r="V965" i="3" s="1"/>
  <c r="M966" i="3"/>
  <c r="V966" i="3" s="1"/>
  <c r="M967" i="3"/>
  <c r="V967" i="3" s="1"/>
  <c r="M968" i="3"/>
  <c r="V968" i="3" s="1"/>
  <c r="M969" i="3"/>
  <c r="V969" i="3" s="1"/>
  <c r="M970" i="3"/>
  <c r="V970" i="3" s="1"/>
  <c r="M971" i="3"/>
  <c r="V971" i="3" s="1"/>
  <c r="M972" i="3"/>
  <c r="V972" i="3" s="1"/>
  <c r="M973" i="3"/>
  <c r="V973" i="3" s="1"/>
  <c r="M974" i="3"/>
  <c r="V974" i="3" s="1"/>
  <c r="M975" i="3"/>
  <c r="V975" i="3" s="1"/>
  <c r="M976" i="3"/>
  <c r="V976" i="3" s="1"/>
  <c r="M977" i="3"/>
  <c r="V977" i="3" s="1"/>
  <c r="M978" i="3"/>
  <c r="V978" i="3" s="1"/>
  <c r="M979" i="3"/>
  <c r="V979" i="3" s="1"/>
  <c r="M980" i="3"/>
  <c r="V980" i="3" s="1"/>
  <c r="M981" i="3"/>
  <c r="V981" i="3" s="1"/>
  <c r="M982" i="3"/>
  <c r="V982" i="3" s="1"/>
  <c r="M983" i="3"/>
  <c r="M984" i="3"/>
  <c r="V984" i="3" s="1"/>
  <c r="M985" i="3"/>
  <c r="V985" i="3" s="1"/>
  <c r="M986" i="3"/>
  <c r="V986" i="3" s="1"/>
  <c r="M987" i="3"/>
  <c r="V987" i="3" s="1"/>
  <c r="M988" i="3"/>
  <c r="V988" i="3" s="1"/>
  <c r="M989" i="3"/>
  <c r="V989" i="3" s="1"/>
  <c r="M990" i="3"/>
  <c r="V990" i="3" s="1"/>
  <c r="M991" i="3"/>
  <c r="V991" i="3" s="1"/>
  <c r="M992" i="3"/>
  <c r="V992" i="3" s="1"/>
  <c r="M993" i="3"/>
  <c r="V993" i="3" s="1"/>
  <c r="M994" i="3"/>
  <c r="V994" i="3" s="1"/>
  <c r="M995" i="3"/>
  <c r="V995" i="3" s="1"/>
  <c r="M996" i="3"/>
  <c r="V996" i="3" s="1"/>
  <c r="M997" i="3"/>
  <c r="V997" i="3" s="1"/>
  <c r="M998" i="3"/>
  <c r="V998" i="3" s="1"/>
  <c r="M999" i="3"/>
  <c r="V999" i="3" s="1"/>
  <c r="M1000" i="3"/>
  <c r="V1000" i="3" s="1"/>
  <c r="M1001" i="3"/>
  <c r="V1001" i="3" s="1"/>
  <c r="M1002" i="3"/>
  <c r="V1002" i="3" s="1"/>
  <c r="M1003" i="3"/>
  <c r="V1003" i="3" s="1"/>
  <c r="M1004" i="3"/>
  <c r="V1004" i="3" s="1"/>
  <c r="M1005" i="3"/>
  <c r="V1005" i="3" s="1"/>
  <c r="M1006" i="3"/>
  <c r="V1006" i="3" s="1"/>
  <c r="M1007" i="3"/>
  <c r="V1007" i="3" s="1"/>
  <c r="M1008" i="3"/>
  <c r="V1008" i="3" s="1"/>
  <c r="M1009" i="3"/>
  <c r="V1009" i="3" s="1"/>
  <c r="M1010" i="3"/>
  <c r="V1010" i="3" s="1"/>
  <c r="M1011" i="3"/>
  <c r="V1011" i="3" s="1"/>
  <c r="M1012" i="3"/>
  <c r="V1012" i="3" s="1"/>
  <c r="M1013" i="3"/>
  <c r="V1013" i="3" s="1"/>
  <c r="M1014" i="3"/>
  <c r="V1014" i="3" s="1"/>
  <c r="M1015" i="3"/>
  <c r="V1015" i="3" s="1"/>
  <c r="M1016" i="3"/>
  <c r="V1016" i="3" s="1"/>
  <c r="M1017" i="3"/>
  <c r="V1017" i="3" s="1"/>
  <c r="M1018" i="3"/>
  <c r="V1018" i="3" s="1"/>
  <c r="M1019" i="3"/>
  <c r="V1019" i="3" s="1"/>
  <c r="M1020" i="3"/>
  <c r="V1020" i="3" s="1"/>
  <c r="M1021" i="3"/>
  <c r="V1021" i="3" s="1"/>
  <c r="M1022" i="3"/>
  <c r="V1022" i="3" s="1"/>
  <c r="M1023" i="3"/>
  <c r="V1023" i="3" s="1"/>
  <c r="M1024" i="3"/>
  <c r="V1024" i="3" s="1"/>
  <c r="M1025" i="3"/>
  <c r="V1025" i="3" s="1"/>
  <c r="M1026" i="3"/>
  <c r="V1026" i="3" s="1"/>
  <c r="M1027" i="3"/>
  <c r="V1027" i="3" s="1"/>
  <c r="M1028" i="3"/>
  <c r="V1028" i="3" s="1"/>
  <c r="M1029" i="3"/>
  <c r="V1029" i="3" s="1"/>
  <c r="M1030" i="3"/>
  <c r="V1030" i="3" s="1"/>
  <c r="M1031" i="3"/>
  <c r="V1031" i="3" s="1"/>
  <c r="M1032" i="3"/>
  <c r="V1032" i="3" s="1"/>
  <c r="M1033" i="3"/>
  <c r="V1033" i="3" s="1"/>
  <c r="M1034" i="3"/>
  <c r="V1034" i="3" s="1"/>
  <c r="M1035" i="3"/>
  <c r="V1035" i="3" s="1"/>
  <c r="M1036" i="3"/>
  <c r="V1036" i="3" s="1"/>
  <c r="M1037" i="3"/>
  <c r="V1037" i="3" s="1"/>
  <c r="M1038" i="3"/>
  <c r="V1038" i="3" s="1"/>
  <c r="M1039" i="3"/>
  <c r="V1039" i="3" s="1"/>
  <c r="M1040" i="3"/>
  <c r="V1040" i="3" s="1"/>
  <c r="M1041" i="3"/>
  <c r="V1041" i="3" s="1"/>
  <c r="M1042" i="3"/>
  <c r="V1042" i="3" s="1"/>
  <c r="M1043" i="3"/>
  <c r="V1043" i="3" s="1"/>
  <c r="M1044" i="3"/>
  <c r="V1044" i="3" s="1"/>
  <c r="M1045" i="3"/>
  <c r="V1045" i="3" s="1"/>
  <c r="M1046" i="3"/>
  <c r="V1046" i="3" s="1"/>
  <c r="M1047" i="3"/>
  <c r="V1047" i="3" s="1"/>
  <c r="M1048" i="3"/>
  <c r="V1048" i="3" s="1"/>
  <c r="M1049" i="3"/>
  <c r="V1049" i="3" s="1"/>
  <c r="M1050" i="3"/>
  <c r="V1050" i="3" s="1"/>
  <c r="M1051" i="3"/>
  <c r="V1051" i="3" s="1"/>
  <c r="M1052" i="3"/>
  <c r="V1052" i="3" s="1"/>
  <c r="M1053" i="3"/>
  <c r="V1053" i="3" s="1"/>
  <c r="M1054" i="3"/>
  <c r="V1054" i="3" s="1"/>
  <c r="M1055" i="3"/>
  <c r="V1055" i="3" s="1"/>
  <c r="M1056" i="3"/>
  <c r="V1056" i="3" s="1"/>
  <c r="M1057" i="3"/>
  <c r="V1057" i="3" s="1"/>
  <c r="M1058" i="3"/>
  <c r="V1058" i="3" s="1"/>
  <c r="M1059" i="3"/>
  <c r="V1059" i="3" s="1"/>
  <c r="M1060" i="3"/>
  <c r="V1060" i="3" s="1"/>
  <c r="M1061" i="3"/>
  <c r="V1061" i="3" s="1"/>
  <c r="M1062" i="3"/>
  <c r="V1062" i="3" s="1"/>
  <c r="M1063" i="3"/>
  <c r="V1063" i="3" s="1"/>
  <c r="M1064" i="3"/>
  <c r="V1064" i="3" s="1"/>
  <c r="M1065" i="3"/>
  <c r="V1065" i="3" s="1"/>
  <c r="M1066" i="3"/>
  <c r="V1066" i="3" s="1"/>
  <c r="M1067" i="3"/>
  <c r="V1067" i="3" s="1"/>
  <c r="M1068" i="3"/>
  <c r="V1068" i="3" s="1"/>
  <c r="M1069" i="3"/>
  <c r="V1069" i="3" s="1"/>
  <c r="M1070" i="3"/>
  <c r="V1070" i="3" s="1"/>
  <c r="M1071" i="3"/>
  <c r="V1071" i="3" s="1"/>
  <c r="M1072" i="3"/>
  <c r="V1072" i="3" s="1"/>
  <c r="M1073" i="3"/>
  <c r="V1073" i="3" s="1"/>
  <c r="M1074" i="3"/>
  <c r="V1074" i="3" s="1"/>
  <c r="M1075" i="3"/>
  <c r="V1075" i="3" s="1"/>
  <c r="M1076" i="3"/>
  <c r="V1076" i="3" s="1"/>
  <c r="M1077" i="3"/>
  <c r="V1077" i="3" s="1"/>
  <c r="M1078" i="3"/>
  <c r="V1078" i="3" s="1"/>
  <c r="M1079" i="3"/>
  <c r="V1079" i="3" s="1"/>
  <c r="M1080" i="3"/>
  <c r="V1080" i="3" s="1"/>
  <c r="M1081" i="3"/>
  <c r="V1081" i="3" s="1"/>
  <c r="M1082" i="3"/>
  <c r="V1082" i="3" s="1"/>
  <c r="M1083" i="3"/>
  <c r="V1083" i="3" s="1"/>
  <c r="M1084" i="3"/>
  <c r="V1084" i="3" s="1"/>
  <c r="M1085" i="3"/>
  <c r="V1085" i="3" s="1"/>
  <c r="M1086" i="3"/>
  <c r="V1086" i="3" s="1"/>
  <c r="M1087" i="3"/>
  <c r="V1087" i="3" s="1"/>
  <c r="M1088" i="3"/>
  <c r="V1088" i="3" s="1"/>
  <c r="M1089" i="3"/>
  <c r="V1089" i="3" s="1"/>
  <c r="M1090" i="3"/>
  <c r="V1090" i="3" s="1"/>
  <c r="M1091" i="3"/>
  <c r="M1092" i="3"/>
  <c r="M1093" i="3"/>
  <c r="V1093" i="3" s="1"/>
  <c r="M1094" i="3"/>
  <c r="V1094" i="3" s="1"/>
  <c r="M1095" i="3"/>
  <c r="V1095" i="3" s="1"/>
  <c r="M1096" i="3"/>
  <c r="V1096" i="3" s="1"/>
  <c r="M1097" i="3"/>
  <c r="V1097" i="3" s="1"/>
  <c r="M1098" i="3"/>
  <c r="V1098" i="3" s="1"/>
  <c r="M1099" i="3"/>
  <c r="V1099" i="3" s="1"/>
  <c r="M1100" i="3"/>
  <c r="V1100" i="3" s="1"/>
  <c r="M1101" i="3"/>
  <c r="V1101" i="3" s="1"/>
  <c r="M1102" i="3"/>
  <c r="V1102" i="3" s="1"/>
  <c r="M1103" i="3"/>
  <c r="M1104" i="3"/>
  <c r="V1104" i="3" s="1"/>
  <c r="M1105" i="3"/>
  <c r="V1105" i="3" s="1"/>
  <c r="M1106" i="3"/>
  <c r="V1106" i="3" s="1"/>
  <c r="M1107" i="3"/>
  <c r="V1107" i="3" s="1"/>
  <c r="M1108" i="3"/>
  <c r="V1108" i="3" s="1"/>
  <c r="M1109" i="3"/>
  <c r="V1109" i="3" s="1"/>
  <c r="M1110" i="3"/>
  <c r="V1110" i="3" s="1"/>
  <c r="M1111" i="3"/>
  <c r="V1111" i="3" s="1"/>
  <c r="M1112" i="3"/>
  <c r="V1112" i="3" s="1"/>
  <c r="M1113" i="3"/>
  <c r="V1113" i="3" s="1"/>
  <c r="M1114" i="3"/>
  <c r="V1114" i="3" s="1"/>
  <c r="M1115" i="3"/>
  <c r="V1115" i="3" s="1"/>
  <c r="M1116" i="3"/>
  <c r="V1116" i="3" s="1"/>
  <c r="M1117" i="3"/>
  <c r="V1117" i="3" s="1"/>
  <c r="M1118" i="3"/>
  <c r="V1118" i="3" s="1"/>
  <c r="M1119" i="3"/>
  <c r="V1119" i="3" s="1"/>
  <c r="M1120" i="3"/>
  <c r="V1120" i="3" s="1"/>
  <c r="M1121" i="3"/>
  <c r="V1121" i="3" s="1"/>
  <c r="M1122" i="3"/>
  <c r="V1122" i="3" s="1"/>
  <c r="M1123" i="3"/>
  <c r="V1123" i="3" s="1"/>
  <c r="M1124" i="3"/>
  <c r="V1124" i="3" s="1"/>
  <c r="M1125" i="3"/>
  <c r="V1125" i="3" s="1"/>
  <c r="M1126" i="3"/>
  <c r="V1126" i="3" s="1"/>
  <c r="M1127" i="3"/>
  <c r="V1127" i="3" s="1"/>
  <c r="M1128" i="3"/>
  <c r="V1128" i="3" s="1"/>
  <c r="M1129" i="3"/>
  <c r="V1129" i="3" s="1"/>
  <c r="M1130" i="3"/>
  <c r="V1130" i="3" s="1"/>
  <c r="M1131" i="3"/>
  <c r="V1131" i="3" s="1"/>
  <c r="M1132" i="3"/>
  <c r="V1132" i="3" s="1"/>
  <c r="M1133" i="3"/>
  <c r="V1133" i="3" s="1"/>
  <c r="M1134" i="3"/>
  <c r="V1134" i="3" s="1"/>
  <c r="M1135" i="3"/>
  <c r="V1135" i="3" s="1"/>
  <c r="M1136" i="3"/>
  <c r="V1136" i="3" s="1"/>
  <c r="M1137" i="3"/>
  <c r="V1137" i="3" s="1"/>
  <c r="M1138" i="3"/>
  <c r="V1138" i="3" s="1"/>
  <c r="M1139" i="3"/>
  <c r="V1139" i="3" s="1"/>
  <c r="M1140" i="3"/>
  <c r="V1140" i="3" s="1"/>
  <c r="M1141" i="3"/>
  <c r="V1141" i="3" s="1"/>
  <c r="M1142" i="3"/>
  <c r="V1142" i="3" s="1"/>
  <c r="M1143" i="3"/>
  <c r="V1143" i="3" s="1"/>
  <c r="M1144" i="3"/>
  <c r="V1144" i="3" s="1"/>
  <c r="M1145" i="3"/>
  <c r="V1145" i="3" s="1"/>
  <c r="M1146" i="3"/>
  <c r="V1146" i="3" s="1"/>
  <c r="M1147" i="3"/>
  <c r="V1147" i="3" s="1"/>
  <c r="M1148" i="3"/>
  <c r="V1148" i="3" s="1"/>
  <c r="M1149" i="3"/>
  <c r="V1149" i="3" s="1"/>
  <c r="M1150" i="3"/>
  <c r="V1150" i="3" s="1"/>
  <c r="M1151" i="3"/>
  <c r="V1151" i="3" s="1"/>
  <c r="M1152" i="3"/>
  <c r="V1152" i="3" s="1"/>
  <c r="M1153" i="3"/>
  <c r="V1153" i="3" s="1"/>
  <c r="M1154" i="3"/>
  <c r="V1154" i="3" s="1"/>
  <c r="M1155" i="3"/>
  <c r="V1155" i="3" s="1"/>
  <c r="M1156" i="3"/>
  <c r="V1156" i="3" s="1"/>
  <c r="M1157" i="3"/>
  <c r="V1157" i="3" s="1"/>
  <c r="M1158" i="3"/>
  <c r="V1158" i="3" s="1"/>
  <c r="M1159" i="3"/>
  <c r="V1159" i="3" s="1"/>
  <c r="M1160" i="3"/>
  <c r="V1160" i="3" s="1"/>
  <c r="M1161" i="3"/>
  <c r="V1161" i="3" s="1"/>
  <c r="M1162" i="3"/>
  <c r="V1162" i="3" s="1"/>
  <c r="M1163" i="3"/>
  <c r="V1163" i="3" s="1"/>
  <c r="M1164" i="3"/>
  <c r="V1164" i="3" s="1"/>
  <c r="M1165" i="3"/>
  <c r="V1165" i="3" s="1"/>
  <c r="M1166" i="3"/>
  <c r="V1166" i="3" s="1"/>
  <c r="M1167" i="3"/>
  <c r="V1167" i="3" s="1"/>
  <c r="M1168" i="3"/>
  <c r="V1168" i="3" s="1"/>
  <c r="M1169" i="3"/>
  <c r="V1169" i="3" s="1"/>
  <c r="M1170" i="3"/>
  <c r="V1170" i="3" s="1"/>
  <c r="M1171" i="3"/>
  <c r="V1171" i="3" s="1"/>
  <c r="M1172" i="3"/>
  <c r="V1172" i="3" s="1"/>
  <c r="M1173" i="3"/>
  <c r="V1173" i="3" s="1"/>
  <c r="M1174" i="3"/>
  <c r="V1174" i="3" s="1"/>
  <c r="M1175" i="3"/>
  <c r="V1175" i="3" s="1"/>
  <c r="M1176" i="3"/>
  <c r="V1176" i="3" s="1"/>
  <c r="M1177" i="3"/>
  <c r="V1177" i="3" s="1"/>
  <c r="M1178" i="3"/>
  <c r="V1178" i="3" s="1"/>
  <c r="M1179" i="3"/>
  <c r="V1179" i="3" s="1"/>
  <c r="M1180" i="3"/>
  <c r="V1180" i="3" s="1"/>
  <c r="M1181" i="3"/>
  <c r="V1181" i="3" s="1"/>
  <c r="M1182" i="3"/>
  <c r="V1182" i="3" s="1"/>
  <c r="M1183" i="3"/>
  <c r="V1183" i="3" s="1"/>
  <c r="M1184" i="3"/>
  <c r="V1184" i="3" s="1"/>
  <c r="M1185" i="3"/>
  <c r="V1185" i="3" s="1"/>
  <c r="M1186" i="3"/>
  <c r="V1186" i="3" s="1"/>
  <c r="M1187" i="3"/>
  <c r="V1187" i="3" s="1"/>
  <c r="M1188" i="3"/>
  <c r="V1188" i="3" s="1"/>
  <c r="M1189" i="3"/>
  <c r="V1189" i="3" s="1"/>
  <c r="M1190" i="3"/>
  <c r="V1190" i="3" s="1"/>
  <c r="M1191" i="3"/>
  <c r="V1191" i="3" s="1"/>
  <c r="M1192" i="3"/>
  <c r="V1192" i="3" s="1"/>
  <c r="M1193" i="3"/>
  <c r="V1193" i="3" s="1"/>
  <c r="M1194" i="3"/>
  <c r="V1194" i="3" s="1"/>
  <c r="M1195" i="3"/>
  <c r="V1195" i="3" s="1"/>
  <c r="M1196" i="3"/>
  <c r="V1196" i="3" s="1"/>
  <c r="M1197" i="3"/>
  <c r="V1197" i="3" s="1"/>
  <c r="M1198" i="3"/>
  <c r="V1198" i="3" s="1"/>
  <c r="M1199" i="3"/>
  <c r="V1199" i="3" s="1"/>
  <c r="M1200" i="3"/>
  <c r="V1200" i="3" s="1"/>
  <c r="M1201" i="3"/>
  <c r="V1201" i="3" s="1"/>
  <c r="M1202" i="3"/>
  <c r="V1202" i="3" s="1"/>
  <c r="M1203" i="3"/>
  <c r="V1203" i="3" s="1"/>
  <c r="M1204" i="3"/>
  <c r="V1204" i="3" s="1"/>
  <c r="M1205" i="3"/>
  <c r="V1205" i="3" s="1"/>
  <c r="M1206" i="3"/>
  <c r="V1206" i="3" s="1"/>
  <c r="M1207" i="3"/>
  <c r="V1207" i="3" s="1"/>
  <c r="M1208" i="3"/>
  <c r="V1208" i="3" s="1"/>
  <c r="M1209" i="3"/>
  <c r="V1209" i="3" s="1"/>
  <c r="M1210" i="3"/>
  <c r="V1210" i="3" s="1"/>
  <c r="M1211" i="3"/>
  <c r="V1211" i="3" s="1"/>
  <c r="M1212" i="3"/>
  <c r="V1212" i="3" s="1"/>
  <c r="M1213" i="3"/>
  <c r="V1213" i="3" s="1"/>
  <c r="M1214" i="3"/>
  <c r="V1214" i="3" s="1"/>
  <c r="M1215" i="3"/>
  <c r="V1215" i="3" s="1"/>
  <c r="M1216" i="3"/>
  <c r="V1216" i="3" s="1"/>
  <c r="M1217" i="3"/>
  <c r="V1217" i="3" s="1"/>
  <c r="M1218" i="3"/>
  <c r="V1218" i="3" s="1"/>
  <c r="M1219" i="3"/>
  <c r="V1219" i="3" s="1"/>
  <c r="M1220" i="3"/>
  <c r="V1220" i="3" s="1"/>
  <c r="M1221" i="3"/>
  <c r="V1221" i="3" s="1"/>
  <c r="M1222" i="3"/>
  <c r="V1222" i="3" s="1"/>
  <c r="M1223" i="3"/>
  <c r="V1223" i="3" s="1"/>
  <c r="M1224" i="3"/>
  <c r="V1224" i="3" s="1"/>
  <c r="M1225" i="3"/>
  <c r="V1225" i="3" s="1"/>
  <c r="M1226" i="3"/>
  <c r="V1226" i="3" s="1"/>
  <c r="M1227" i="3"/>
  <c r="V1227" i="3" s="1"/>
  <c r="M1228" i="3"/>
  <c r="V1228" i="3" s="1"/>
  <c r="M1229" i="3"/>
  <c r="V1229" i="3" s="1"/>
  <c r="M1230" i="3"/>
  <c r="V1230" i="3" s="1"/>
  <c r="M1231" i="3"/>
  <c r="V1231" i="3" s="1"/>
  <c r="M1232" i="3"/>
  <c r="V1232" i="3" s="1"/>
  <c r="M1233" i="3"/>
  <c r="V1233" i="3" s="1"/>
  <c r="M1234" i="3"/>
  <c r="V1234" i="3" s="1"/>
  <c r="M1235" i="3"/>
  <c r="V1235" i="3" s="1"/>
  <c r="M1236" i="3"/>
  <c r="V1236" i="3" s="1"/>
  <c r="M1237" i="3"/>
  <c r="V1237" i="3" s="1"/>
  <c r="M1238" i="3"/>
  <c r="V1238" i="3" s="1"/>
  <c r="M1239" i="3"/>
  <c r="V1239" i="3" s="1"/>
  <c r="M1240" i="3"/>
  <c r="V1240" i="3" s="1"/>
  <c r="M1241" i="3"/>
  <c r="V1241" i="3" s="1"/>
  <c r="M1242" i="3"/>
  <c r="V1242" i="3" s="1"/>
  <c r="M1243" i="3"/>
  <c r="V1243" i="3" s="1"/>
  <c r="M1244" i="3"/>
  <c r="V1244" i="3" s="1"/>
  <c r="M1245" i="3"/>
  <c r="V1245" i="3" s="1"/>
  <c r="M1246" i="3"/>
  <c r="V1246" i="3" s="1"/>
  <c r="M1247" i="3"/>
  <c r="V1247" i="3" s="1"/>
  <c r="M1248" i="3"/>
  <c r="V1248" i="3" s="1"/>
  <c r="M1249" i="3"/>
  <c r="V1249" i="3" s="1"/>
  <c r="M1250" i="3"/>
  <c r="V1250" i="3" s="1"/>
  <c r="M1251" i="3"/>
  <c r="V1251" i="3" s="1"/>
  <c r="M1252" i="3"/>
  <c r="V1252" i="3" s="1"/>
  <c r="M1253" i="3"/>
  <c r="V1253" i="3" s="1"/>
  <c r="M1254" i="3"/>
  <c r="V1254" i="3" s="1"/>
  <c r="M1255" i="3"/>
  <c r="V1255" i="3" s="1"/>
  <c r="M1256" i="3"/>
  <c r="V1256" i="3" s="1"/>
  <c r="M1257" i="3"/>
  <c r="V1257" i="3" s="1"/>
  <c r="M1258" i="3"/>
  <c r="V1258" i="3" s="1"/>
  <c r="M1259" i="3"/>
  <c r="M1260" i="3"/>
  <c r="V1260" i="3" s="1"/>
  <c r="M1261" i="3"/>
  <c r="V1261" i="3" s="1"/>
  <c r="M1262" i="3"/>
  <c r="V1262" i="3" s="1"/>
  <c r="M1263" i="3"/>
  <c r="V1263" i="3" s="1"/>
  <c r="M1264" i="3"/>
  <c r="V1264" i="3" s="1"/>
  <c r="M1265" i="3"/>
  <c r="V1265" i="3" s="1"/>
  <c r="M1266" i="3"/>
  <c r="V1266" i="3" s="1"/>
  <c r="M1267" i="3"/>
  <c r="V1267" i="3" s="1"/>
  <c r="M1268" i="3"/>
  <c r="V1268" i="3" s="1"/>
  <c r="M1269" i="3"/>
  <c r="V1269" i="3" s="1"/>
  <c r="M1270" i="3"/>
  <c r="V1270" i="3" s="1"/>
  <c r="M1271" i="3"/>
  <c r="V1271" i="3" s="1"/>
  <c r="M1272" i="3"/>
  <c r="V1272" i="3" s="1"/>
  <c r="M1273" i="3"/>
  <c r="V1273" i="3" s="1"/>
  <c r="M1274" i="3"/>
  <c r="V1274" i="3" s="1"/>
  <c r="M1275" i="3"/>
  <c r="V1275" i="3" s="1"/>
  <c r="M1276" i="3"/>
  <c r="V1276" i="3" s="1"/>
  <c r="M1277" i="3"/>
  <c r="V1277" i="3" s="1"/>
  <c r="M1278" i="3"/>
  <c r="V1278" i="3" s="1"/>
  <c r="M1279" i="3"/>
  <c r="V1279" i="3" s="1"/>
  <c r="M1280" i="3"/>
  <c r="V1280" i="3" s="1"/>
  <c r="M1281" i="3"/>
  <c r="V1281" i="3" s="1"/>
  <c r="M1282" i="3"/>
  <c r="V1282" i="3" s="1"/>
  <c r="M1283" i="3"/>
  <c r="V1283" i="3" s="1"/>
  <c r="M1284" i="3"/>
  <c r="V1284" i="3" s="1"/>
  <c r="M1285" i="3"/>
  <c r="V1285" i="3" s="1"/>
  <c r="M1286" i="3"/>
  <c r="V1286" i="3" s="1"/>
  <c r="M1287" i="3"/>
  <c r="V1287" i="3" s="1"/>
  <c r="M1288" i="3"/>
  <c r="V1288" i="3" s="1"/>
  <c r="M1289" i="3"/>
  <c r="V1289" i="3" s="1"/>
  <c r="M1290" i="3"/>
  <c r="V1290" i="3" s="1"/>
  <c r="M1291" i="3"/>
  <c r="V1291" i="3" s="1"/>
  <c r="M1292" i="3"/>
  <c r="V1292" i="3" s="1"/>
  <c r="M1293" i="3"/>
  <c r="V1293" i="3" s="1"/>
  <c r="M1294" i="3"/>
  <c r="V1294" i="3" s="1"/>
  <c r="M1295" i="3"/>
  <c r="V1295" i="3" s="1"/>
  <c r="M1296" i="3"/>
  <c r="V1296" i="3" s="1"/>
  <c r="M1297" i="3"/>
  <c r="V1297" i="3" s="1"/>
  <c r="M1298" i="3"/>
  <c r="V1298" i="3" s="1"/>
  <c r="M1299" i="3"/>
  <c r="V1299" i="3" s="1"/>
  <c r="M1300" i="3"/>
  <c r="V1300" i="3" s="1"/>
  <c r="M1301" i="3"/>
  <c r="V1301" i="3" s="1"/>
  <c r="M1302" i="3"/>
  <c r="V1302" i="3" s="1"/>
  <c r="M1303" i="3"/>
  <c r="V1303" i="3" s="1"/>
  <c r="M1304" i="3"/>
  <c r="V1304" i="3" s="1"/>
  <c r="M1305" i="3"/>
  <c r="V1305" i="3" s="1"/>
  <c r="M1306" i="3"/>
  <c r="V1306" i="3" s="1"/>
  <c r="M1307" i="3"/>
  <c r="V1307" i="3" s="1"/>
  <c r="M1308" i="3"/>
  <c r="V1308" i="3" s="1"/>
  <c r="M1309" i="3"/>
  <c r="V1309" i="3" s="1"/>
  <c r="M1310" i="3"/>
  <c r="V1310" i="3" s="1"/>
  <c r="M1311" i="3"/>
  <c r="V1311" i="3" s="1"/>
  <c r="M1312" i="3"/>
  <c r="V1312" i="3" s="1"/>
  <c r="M1313" i="3"/>
  <c r="V1313" i="3" s="1"/>
  <c r="M1314" i="3"/>
  <c r="V1314" i="3" s="1"/>
  <c r="M1315" i="3"/>
  <c r="V1315" i="3" s="1"/>
  <c r="M1316" i="3"/>
  <c r="V1316" i="3" s="1"/>
  <c r="M1317" i="3"/>
  <c r="V1317" i="3" s="1"/>
  <c r="M1318" i="3"/>
  <c r="V1318" i="3" s="1"/>
  <c r="M1319" i="3"/>
  <c r="V1319" i="3" s="1"/>
  <c r="M1320" i="3"/>
  <c r="V1320" i="3" s="1"/>
  <c r="M1321" i="3"/>
  <c r="V1321" i="3" s="1"/>
  <c r="M1322" i="3"/>
  <c r="V1322" i="3" s="1"/>
  <c r="M1323" i="3"/>
  <c r="V1323" i="3" s="1"/>
  <c r="M1324" i="3"/>
  <c r="V1324" i="3" s="1"/>
  <c r="M1325" i="3"/>
  <c r="V1325" i="3" s="1"/>
  <c r="M1326" i="3"/>
  <c r="V1326" i="3" s="1"/>
  <c r="M1327" i="3"/>
  <c r="V1327" i="3" s="1"/>
  <c r="M1328" i="3"/>
  <c r="V1328" i="3" s="1"/>
  <c r="M1329" i="3"/>
  <c r="V1329" i="3" s="1"/>
  <c r="M1330" i="3"/>
  <c r="V1330" i="3" s="1"/>
  <c r="M1331" i="3"/>
  <c r="M1332" i="3"/>
  <c r="M1333" i="3"/>
  <c r="V1333" i="3" s="1"/>
  <c r="M1334" i="3"/>
  <c r="V1334" i="3" s="1"/>
  <c r="M1335" i="3"/>
  <c r="V1335" i="3" s="1"/>
  <c r="M1336" i="3"/>
  <c r="V1336" i="3" s="1"/>
  <c r="M1337" i="3"/>
  <c r="V1337" i="3" s="1"/>
  <c r="M1338" i="3"/>
  <c r="V1338" i="3" s="1"/>
  <c r="M1339" i="3"/>
  <c r="V1339" i="3" s="1"/>
  <c r="M1340" i="3"/>
  <c r="V1340" i="3" s="1"/>
  <c r="M1341" i="3"/>
  <c r="V1341" i="3" s="1"/>
  <c r="M1342" i="3"/>
  <c r="V1342" i="3" s="1"/>
  <c r="M1343" i="3"/>
  <c r="V1343" i="3" s="1"/>
  <c r="M1344" i="3"/>
  <c r="V1344" i="3" s="1"/>
  <c r="M1345" i="3"/>
  <c r="V1345" i="3" s="1"/>
  <c r="M1346" i="3"/>
  <c r="V1346" i="3" s="1"/>
  <c r="M1347" i="3"/>
  <c r="M1348" i="3"/>
  <c r="V1348" i="3" s="1"/>
  <c r="M1349" i="3"/>
  <c r="V1349" i="3" s="1"/>
  <c r="M1350" i="3"/>
  <c r="V1350" i="3" s="1"/>
  <c r="M1351" i="3"/>
  <c r="V1351" i="3" s="1"/>
  <c r="M1352" i="3"/>
  <c r="V1352" i="3" s="1"/>
  <c r="M1353" i="3"/>
  <c r="V1353" i="3" s="1"/>
  <c r="M1354" i="3"/>
  <c r="V1354" i="3" s="1"/>
  <c r="M1355" i="3"/>
  <c r="V1355" i="3" s="1"/>
  <c r="M1356" i="3"/>
  <c r="V1356" i="3" s="1"/>
  <c r="M1357" i="3"/>
  <c r="V1357" i="3" s="1"/>
  <c r="M1358" i="3"/>
  <c r="V1358" i="3" s="1"/>
  <c r="M1359" i="3"/>
  <c r="V1359" i="3" s="1"/>
  <c r="M1360" i="3"/>
  <c r="V1360" i="3" s="1"/>
  <c r="M1361" i="3"/>
  <c r="V1361" i="3" s="1"/>
  <c r="M1362" i="3"/>
  <c r="V1362" i="3" s="1"/>
  <c r="M1363" i="3"/>
  <c r="V1363" i="3" s="1"/>
  <c r="M1364" i="3"/>
  <c r="V1364" i="3" s="1"/>
  <c r="M1365" i="3"/>
  <c r="V1365" i="3" s="1"/>
  <c r="M1366" i="3"/>
  <c r="V1366" i="3" s="1"/>
  <c r="M1367" i="3"/>
  <c r="V1367" i="3" s="1"/>
  <c r="M1368" i="3"/>
  <c r="V1368" i="3" s="1"/>
  <c r="M1369" i="3"/>
  <c r="V1369" i="3" s="1"/>
  <c r="M1370" i="3"/>
  <c r="V1370" i="3" s="1"/>
  <c r="M1371" i="3"/>
  <c r="V1371" i="3" s="1"/>
  <c r="M1372" i="3"/>
  <c r="V1372" i="3" s="1"/>
  <c r="M1373" i="3"/>
  <c r="V1373" i="3" s="1"/>
  <c r="M1374" i="3"/>
  <c r="V1374" i="3" s="1"/>
  <c r="M1375" i="3"/>
  <c r="V1375" i="3" s="1"/>
  <c r="M1376" i="3"/>
  <c r="V1376" i="3" s="1"/>
  <c r="M1377" i="3"/>
  <c r="V1377" i="3" s="1"/>
  <c r="M1378" i="3"/>
  <c r="V1378" i="3" s="1"/>
  <c r="M1379" i="3"/>
  <c r="V1379" i="3" s="1"/>
  <c r="M1380" i="3"/>
  <c r="V1380" i="3" s="1"/>
  <c r="M1381" i="3"/>
  <c r="V1381" i="3" s="1"/>
  <c r="M1382" i="3"/>
  <c r="V1382" i="3" s="1"/>
  <c r="M1383" i="3"/>
  <c r="V1383" i="3" s="1"/>
  <c r="M1384" i="3"/>
  <c r="V1384" i="3" s="1"/>
  <c r="M1385" i="3"/>
  <c r="V1385" i="3" s="1"/>
  <c r="M1386" i="3"/>
  <c r="V1386" i="3" s="1"/>
  <c r="M1387" i="3"/>
  <c r="V1387" i="3" s="1"/>
  <c r="M1388" i="3"/>
  <c r="V1388" i="3" s="1"/>
  <c r="M1389" i="3"/>
  <c r="V1389" i="3" s="1"/>
  <c r="M1390" i="3"/>
  <c r="V1390" i="3" s="1"/>
  <c r="M1391" i="3"/>
  <c r="V1391" i="3" s="1"/>
  <c r="M1392" i="3"/>
  <c r="V1392" i="3" s="1"/>
  <c r="M1393" i="3"/>
  <c r="V1393" i="3" s="1"/>
  <c r="M1394" i="3"/>
  <c r="V1394" i="3" s="1"/>
  <c r="M1395" i="3"/>
  <c r="V1395" i="3" s="1"/>
  <c r="M1396" i="3"/>
  <c r="V1396" i="3" s="1"/>
  <c r="M1397" i="3"/>
  <c r="V1397" i="3" s="1"/>
  <c r="M1398" i="3"/>
  <c r="V1398" i="3" s="1"/>
  <c r="M1399" i="3"/>
  <c r="V1399" i="3" s="1"/>
  <c r="M1400" i="3"/>
  <c r="V1400" i="3" s="1"/>
  <c r="M1401" i="3"/>
  <c r="V1401" i="3" s="1"/>
  <c r="M1402" i="3"/>
  <c r="V1402" i="3" s="1"/>
  <c r="M1403" i="3"/>
  <c r="V1403" i="3" s="1"/>
  <c r="M1404" i="3"/>
  <c r="V1404" i="3" s="1"/>
  <c r="M1405" i="3"/>
  <c r="V1405" i="3" s="1"/>
  <c r="M1406" i="3"/>
  <c r="V1406" i="3" s="1"/>
  <c r="M1407" i="3"/>
  <c r="V1407" i="3" s="1"/>
  <c r="M1408" i="3"/>
  <c r="V1408" i="3" s="1"/>
  <c r="M1409" i="3"/>
  <c r="V1409" i="3" s="1"/>
  <c r="M1410" i="3"/>
  <c r="V1410" i="3" s="1"/>
  <c r="M1411" i="3"/>
  <c r="V1411" i="3" s="1"/>
  <c r="M1412" i="3"/>
  <c r="V1412" i="3" s="1"/>
  <c r="M1413" i="3"/>
  <c r="V1413" i="3" s="1"/>
  <c r="M1414" i="3"/>
  <c r="V1414" i="3" s="1"/>
  <c r="M1415" i="3"/>
  <c r="V1415" i="3" s="1"/>
  <c r="M1416" i="3"/>
  <c r="V1416" i="3" s="1"/>
  <c r="M1417" i="3"/>
  <c r="V1417" i="3" s="1"/>
  <c r="M1418" i="3"/>
  <c r="V1418" i="3" s="1"/>
  <c r="M1419" i="3"/>
  <c r="V1419" i="3" s="1"/>
  <c r="M1420" i="3"/>
  <c r="V1420" i="3" s="1"/>
  <c r="M1421" i="3"/>
  <c r="V1421" i="3" s="1"/>
  <c r="M1422" i="3"/>
  <c r="V1422" i="3" s="1"/>
  <c r="M1423" i="3"/>
  <c r="V1423" i="3" s="1"/>
  <c r="M1424" i="3"/>
  <c r="V1424" i="3" s="1"/>
  <c r="M1425" i="3"/>
  <c r="V1425" i="3" s="1"/>
  <c r="M1426" i="3"/>
  <c r="V1426" i="3" s="1"/>
  <c r="M1427" i="3"/>
  <c r="V1427" i="3" s="1"/>
  <c r="M1428" i="3"/>
  <c r="V1428" i="3" s="1"/>
  <c r="M1429" i="3"/>
  <c r="V1429" i="3" s="1"/>
  <c r="M1430" i="3"/>
  <c r="V1430" i="3" s="1"/>
  <c r="M1431" i="3"/>
  <c r="V1431" i="3" s="1"/>
  <c r="M1432" i="3"/>
  <c r="V1432" i="3" s="1"/>
  <c r="M1433" i="3"/>
  <c r="V1433" i="3" s="1"/>
  <c r="M1434" i="3"/>
  <c r="V1434" i="3" s="1"/>
  <c r="M1435" i="3"/>
  <c r="V1435" i="3" s="1"/>
  <c r="M1436" i="3"/>
  <c r="V1436" i="3" s="1"/>
  <c r="M1437" i="3"/>
  <c r="V1437" i="3" s="1"/>
  <c r="M1438" i="3"/>
  <c r="V1438" i="3" s="1"/>
  <c r="M1439" i="3"/>
  <c r="V1439" i="3" s="1"/>
  <c r="M1440" i="3"/>
  <c r="V1440" i="3" s="1"/>
  <c r="M1441" i="3"/>
  <c r="V1441" i="3" s="1"/>
  <c r="M1442" i="3"/>
  <c r="V1442" i="3" s="1"/>
  <c r="M1443" i="3"/>
  <c r="V1443" i="3" s="1"/>
  <c r="M1444" i="3"/>
  <c r="V1444" i="3" s="1"/>
  <c r="M1445" i="3"/>
  <c r="V1445" i="3" s="1"/>
  <c r="M1446" i="3"/>
  <c r="V1446" i="3" s="1"/>
  <c r="M1447" i="3"/>
  <c r="V1447" i="3" s="1"/>
  <c r="M1448" i="3"/>
  <c r="V1448" i="3" s="1"/>
  <c r="M1449" i="3"/>
  <c r="V1449" i="3" s="1"/>
  <c r="M1450" i="3"/>
  <c r="V1450" i="3" s="1"/>
  <c r="M1451" i="3"/>
  <c r="V1451" i="3" s="1"/>
  <c r="M1452" i="3"/>
  <c r="V1452" i="3" s="1"/>
  <c r="M1453" i="3"/>
  <c r="V1453" i="3" s="1"/>
  <c r="M1454" i="3"/>
  <c r="V1454" i="3" s="1"/>
  <c r="M1455" i="3"/>
  <c r="V1455" i="3" s="1"/>
  <c r="M1456" i="3"/>
  <c r="V1456" i="3" s="1"/>
  <c r="M1457" i="3"/>
  <c r="V1457" i="3" s="1"/>
  <c r="M1458" i="3"/>
  <c r="V1458" i="3" s="1"/>
  <c r="M1459" i="3"/>
  <c r="V1459" i="3" s="1"/>
  <c r="M1460" i="3"/>
  <c r="V1460" i="3" s="1"/>
  <c r="M1461" i="3"/>
  <c r="V1461" i="3" s="1"/>
  <c r="M1462" i="3"/>
  <c r="V1462" i="3" s="1"/>
  <c r="M1463" i="3"/>
  <c r="V1463" i="3" s="1"/>
  <c r="M1464" i="3"/>
  <c r="V1464" i="3" s="1"/>
  <c r="M1465" i="3"/>
  <c r="V1465" i="3" s="1"/>
  <c r="M1466" i="3"/>
  <c r="V1466" i="3" s="1"/>
  <c r="M1467" i="3"/>
  <c r="V1467" i="3" s="1"/>
  <c r="M1468" i="3"/>
  <c r="V1468" i="3" s="1"/>
  <c r="M1469" i="3"/>
  <c r="V1469" i="3" s="1"/>
  <c r="M1470" i="3"/>
  <c r="V1470" i="3" s="1"/>
  <c r="M1471" i="3"/>
  <c r="V1471" i="3" s="1"/>
  <c r="M1472" i="3"/>
  <c r="V1472" i="3" s="1"/>
  <c r="M1473" i="3"/>
  <c r="V1473" i="3" s="1"/>
  <c r="M1474" i="3"/>
  <c r="V1474" i="3" s="1"/>
  <c r="M1475" i="3"/>
  <c r="V1475" i="3" s="1"/>
  <c r="M1476" i="3"/>
  <c r="V1476" i="3" s="1"/>
  <c r="M1477" i="3"/>
  <c r="V1477" i="3" s="1"/>
  <c r="M1478" i="3"/>
  <c r="V1478" i="3" s="1"/>
  <c r="M1479" i="3"/>
  <c r="V1479" i="3" s="1"/>
  <c r="M1480" i="3"/>
  <c r="V1480" i="3" s="1"/>
  <c r="M1481" i="3"/>
  <c r="V1481" i="3" s="1"/>
  <c r="M1482" i="3"/>
  <c r="V1482" i="3" s="1"/>
  <c r="M1483" i="3"/>
  <c r="V1483" i="3" s="1"/>
  <c r="M1484" i="3"/>
  <c r="V1484" i="3" s="1"/>
  <c r="M1485" i="3"/>
  <c r="V1485" i="3" s="1"/>
  <c r="M1486" i="3"/>
  <c r="V1486" i="3" s="1"/>
  <c r="M1487" i="3"/>
  <c r="V1487" i="3" s="1"/>
  <c r="M1488" i="3"/>
  <c r="V1488" i="3" s="1"/>
  <c r="M1489" i="3"/>
  <c r="V1489" i="3" s="1"/>
  <c r="M1490" i="3"/>
  <c r="V1490" i="3" s="1"/>
  <c r="M1491" i="3"/>
  <c r="V1491" i="3" s="1"/>
  <c r="M1492" i="3"/>
  <c r="V1492" i="3" s="1"/>
  <c r="M1493" i="3"/>
  <c r="V1493" i="3" s="1"/>
  <c r="M1494" i="3"/>
  <c r="V1494" i="3" s="1"/>
  <c r="M1495" i="3"/>
  <c r="V1495" i="3" s="1"/>
  <c r="M1496" i="3"/>
  <c r="V1496" i="3" s="1"/>
  <c r="M1497" i="3"/>
  <c r="V1497" i="3" s="1"/>
  <c r="M1498" i="3"/>
  <c r="V1498" i="3" s="1"/>
  <c r="M1499" i="3"/>
  <c r="V1499" i="3" s="1"/>
  <c r="M1500" i="3"/>
  <c r="V1500" i="3" s="1"/>
  <c r="M1501" i="3"/>
  <c r="V1501" i="3" s="1"/>
  <c r="M1502" i="3"/>
  <c r="V1502" i="3" s="1"/>
  <c r="M1503" i="3"/>
  <c r="V1503" i="3" s="1"/>
  <c r="M1504" i="3"/>
  <c r="V1504" i="3" s="1"/>
  <c r="M1505" i="3"/>
  <c r="V1505" i="3" s="1"/>
  <c r="M1506" i="3"/>
  <c r="V1506" i="3" s="1"/>
  <c r="M1507" i="3"/>
  <c r="V1507" i="3" s="1"/>
  <c r="M1508" i="3"/>
  <c r="V1508" i="3" s="1"/>
  <c r="M1509" i="3"/>
  <c r="V1509" i="3" s="1"/>
  <c r="M1510" i="3"/>
  <c r="V1510" i="3" s="1"/>
  <c r="M1511" i="3"/>
  <c r="V1511" i="3" s="1"/>
  <c r="M1512" i="3"/>
  <c r="V1512" i="3" s="1"/>
  <c r="M1513" i="3"/>
  <c r="V1513" i="3" s="1"/>
  <c r="M1514" i="3"/>
  <c r="V1514" i="3" s="1"/>
  <c r="M1515" i="3"/>
  <c r="V1515" i="3" s="1"/>
  <c r="M1516" i="3"/>
  <c r="V1516" i="3" s="1"/>
  <c r="M1517" i="3"/>
  <c r="V1517" i="3" s="1"/>
  <c r="M1518" i="3"/>
  <c r="V1518" i="3" s="1"/>
  <c r="M1519" i="3"/>
  <c r="V1519" i="3" s="1"/>
  <c r="M1520" i="3"/>
  <c r="V1520" i="3" s="1"/>
  <c r="M1521" i="3"/>
  <c r="V1521" i="3" s="1"/>
  <c r="M1522" i="3"/>
  <c r="V1522" i="3" s="1"/>
  <c r="M1523" i="3"/>
  <c r="V1523" i="3" s="1"/>
  <c r="M1524" i="3"/>
  <c r="V1524" i="3" s="1"/>
  <c r="M1525" i="3"/>
  <c r="V1525" i="3" s="1"/>
  <c r="B4" i="3"/>
  <c r="W41" i="3" s="1"/>
  <c r="T2" i="3"/>
  <c r="O2" i="3"/>
  <c r="B2" i="3"/>
  <c r="W2158" i="3"/>
  <c r="W2157" i="3"/>
  <c r="W2156" i="3"/>
  <c r="W2155" i="3"/>
  <c r="W2154" i="3"/>
  <c r="W2153" i="3"/>
  <c r="W2152" i="3"/>
  <c r="W2151" i="3"/>
  <c r="W2150" i="3"/>
  <c r="W2149" i="3"/>
  <c r="W2148" i="3"/>
  <c r="W2147" i="3"/>
  <c r="W2146" i="3"/>
  <c r="W2145" i="3"/>
  <c r="W2144" i="3"/>
  <c r="W2143" i="3"/>
  <c r="W2142" i="3"/>
  <c r="W2141" i="3"/>
  <c r="W2140" i="3"/>
  <c r="W2139" i="3"/>
  <c r="W2138" i="3"/>
  <c r="W2137" i="3"/>
  <c r="W2136" i="3"/>
  <c r="W2135" i="3"/>
  <c r="W2134" i="3"/>
  <c r="W2133" i="3"/>
  <c r="W2132" i="3"/>
  <c r="W2131" i="3"/>
  <c r="W2130" i="3"/>
  <c r="W2129" i="3"/>
  <c r="W2128" i="3"/>
  <c r="W2127" i="3"/>
  <c r="W2126" i="3"/>
  <c r="W2125" i="3"/>
  <c r="W2124" i="3"/>
  <c r="W2123" i="3"/>
  <c r="W2122" i="3"/>
  <c r="W2121" i="3"/>
  <c r="W2120" i="3"/>
  <c r="W2119" i="3"/>
  <c r="W2118" i="3"/>
  <c r="W2117" i="3"/>
  <c r="W2116" i="3"/>
  <c r="W2115" i="3"/>
  <c r="W2114" i="3"/>
  <c r="W2113" i="3"/>
  <c r="W2112" i="3"/>
  <c r="W2111" i="3"/>
  <c r="W2110" i="3"/>
  <c r="W2109" i="3"/>
  <c r="W2108" i="3"/>
  <c r="W2107" i="3"/>
  <c r="W2106" i="3"/>
  <c r="W2105" i="3"/>
  <c r="W2104" i="3"/>
  <c r="W2103" i="3"/>
  <c r="W2102" i="3"/>
  <c r="W2101" i="3"/>
  <c r="W2100" i="3"/>
  <c r="W2099" i="3"/>
  <c r="W2098" i="3"/>
  <c r="W2097" i="3"/>
  <c r="W2096" i="3"/>
  <c r="W2095" i="3"/>
  <c r="W2094" i="3"/>
  <c r="W2093" i="3"/>
  <c r="W2092" i="3"/>
  <c r="W2091" i="3"/>
  <c r="W2090" i="3"/>
  <c r="W2089" i="3"/>
  <c r="W2088" i="3"/>
  <c r="W2087" i="3"/>
  <c r="W2086" i="3"/>
  <c r="W2085" i="3"/>
  <c r="W2084" i="3"/>
  <c r="W2083" i="3"/>
  <c r="W2082" i="3"/>
  <c r="W2081" i="3"/>
  <c r="W2080" i="3"/>
  <c r="W2079" i="3"/>
  <c r="W2078" i="3"/>
  <c r="W2077" i="3"/>
  <c r="W2076" i="3"/>
  <c r="W2075" i="3"/>
  <c r="W2074" i="3"/>
  <c r="W2073" i="3"/>
  <c r="W2072" i="3"/>
  <c r="W2071" i="3"/>
  <c r="W2070" i="3"/>
  <c r="W2069" i="3"/>
  <c r="W2068" i="3"/>
  <c r="W2067" i="3"/>
  <c r="W2066" i="3"/>
  <c r="W2065" i="3"/>
  <c r="W2064" i="3"/>
  <c r="W2063" i="3"/>
  <c r="W2062" i="3"/>
  <c r="W2061" i="3"/>
  <c r="W2060" i="3"/>
  <c r="W2059" i="3"/>
  <c r="W2058" i="3"/>
  <c r="W2057" i="3"/>
  <c r="W2056" i="3"/>
  <c r="W2055" i="3"/>
  <c r="W2054" i="3"/>
  <c r="W2053" i="3"/>
  <c r="W2052" i="3"/>
  <c r="W2051" i="3"/>
  <c r="W2050" i="3"/>
  <c r="W2049" i="3"/>
  <c r="W2048" i="3"/>
  <c r="W2047" i="3"/>
  <c r="W2046" i="3"/>
  <c r="W2045" i="3"/>
  <c r="W2044" i="3"/>
  <c r="W2043" i="3"/>
  <c r="W2042" i="3"/>
  <c r="W2041" i="3"/>
  <c r="W2040" i="3"/>
  <c r="W2039" i="3"/>
  <c r="W2038" i="3"/>
  <c r="W2037" i="3"/>
  <c r="W2036" i="3"/>
  <c r="W2035" i="3"/>
  <c r="W2034" i="3"/>
  <c r="W2033" i="3"/>
  <c r="W2032" i="3"/>
  <c r="W2031" i="3"/>
  <c r="W2030" i="3"/>
  <c r="W2029" i="3"/>
  <c r="W2028" i="3"/>
  <c r="W2027" i="3"/>
  <c r="W2026" i="3"/>
  <c r="W2025" i="3"/>
  <c r="W2024" i="3"/>
  <c r="W2023" i="3"/>
  <c r="W2022" i="3"/>
  <c r="W2021" i="3"/>
  <c r="W2020" i="3"/>
  <c r="W2019" i="3"/>
  <c r="W2018" i="3"/>
  <c r="W2017" i="3"/>
  <c r="W2016" i="3"/>
  <c r="W2015" i="3"/>
  <c r="W2014" i="3"/>
  <c r="W2013" i="3"/>
  <c r="W2012" i="3"/>
  <c r="W2011" i="3"/>
  <c r="W2010" i="3"/>
  <c r="W2009" i="3"/>
  <c r="W2008" i="3"/>
  <c r="W2007" i="3"/>
  <c r="W2006" i="3"/>
  <c r="W2005" i="3"/>
  <c r="W2004" i="3"/>
  <c r="W2003" i="3"/>
  <c r="W2002" i="3"/>
  <c r="W2001" i="3"/>
  <c r="W2000" i="3"/>
  <c r="W1999" i="3"/>
  <c r="W1998" i="3"/>
  <c r="W1997" i="3"/>
  <c r="W1996" i="3"/>
  <c r="W1995" i="3"/>
  <c r="W1994" i="3"/>
  <c r="W1993" i="3"/>
  <c r="W1992" i="3"/>
  <c r="W1991" i="3"/>
  <c r="W1990" i="3"/>
  <c r="W1989" i="3"/>
  <c r="W1988" i="3"/>
  <c r="W1987" i="3"/>
  <c r="W1986" i="3"/>
  <c r="W1985" i="3"/>
  <c r="W1984" i="3"/>
  <c r="W1983" i="3"/>
  <c r="W1982" i="3"/>
  <c r="W1981" i="3"/>
  <c r="W1980" i="3"/>
  <c r="W1979" i="3"/>
  <c r="W1978" i="3"/>
  <c r="W1977" i="3"/>
  <c r="W1976" i="3"/>
  <c r="W1975" i="3"/>
  <c r="W1974" i="3"/>
  <c r="W1973" i="3"/>
  <c r="W1972" i="3"/>
  <c r="W1971" i="3"/>
  <c r="W1970" i="3"/>
  <c r="W1969" i="3"/>
  <c r="W1968" i="3"/>
  <c r="W1967" i="3"/>
  <c r="W1966" i="3"/>
  <c r="W1965" i="3"/>
  <c r="W1964" i="3"/>
  <c r="W1963" i="3"/>
  <c r="W1962" i="3"/>
  <c r="W1961" i="3"/>
  <c r="W1960" i="3"/>
  <c r="W1959" i="3"/>
  <c r="W1958" i="3"/>
  <c r="W1957" i="3"/>
  <c r="W1956" i="3"/>
  <c r="W1955" i="3"/>
  <c r="W1954" i="3"/>
  <c r="W1953" i="3"/>
  <c r="W1952" i="3"/>
  <c r="W1951" i="3"/>
  <c r="W1950" i="3"/>
  <c r="W1949" i="3"/>
  <c r="W1948" i="3"/>
  <c r="W1947" i="3"/>
  <c r="W1946" i="3"/>
  <c r="W1945" i="3"/>
  <c r="W1944" i="3"/>
  <c r="W1943" i="3"/>
  <c r="W1942" i="3"/>
  <c r="W1941" i="3"/>
  <c r="W1940" i="3"/>
  <c r="W1939" i="3"/>
  <c r="W1938" i="3"/>
  <c r="W1937" i="3"/>
  <c r="W1936" i="3"/>
  <c r="W1935" i="3"/>
  <c r="W1934" i="3"/>
  <c r="W1933" i="3"/>
  <c r="W1932" i="3"/>
  <c r="W1931" i="3"/>
  <c r="W1930" i="3"/>
  <c r="W1929" i="3"/>
  <c r="W1928" i="3"/>
  <c r="W1927" i="3"/>
  <c r="W1926" i="3"/>
  <c r="W1925" i="3"/>
  <c r="W1924" i="3"/>
  <c r="W1923" i="3"/>
  <c r="W1922" i="3"/>
  <c r="W1921" i="3"/>
  <c r="W1920" i="3"/>
  <c r="W1919" i="3"/>
  <c r="W1918" i="3"/>
  <c r="W1917" i="3"/>
  <c r="W1916" i="3"/>
  <c r="W1915" i="3"/>
  <c r="W1914" i="3"/>
  <c r="W1913" i="3"/>
  <c r="W1912" i="3"/>
  <c r="W1911" i="3"/>
  <c r="W1910" i="3"/>
  <c r="W1909" i="3"/>
  <c r="W1908" i="3"/>
  <c r="W1907" i="3"/>
  <c r="W1906" i="3"/>
  <c r="W1905" i="3"/>
  <c r="W1904" i="3"/>
  <c r="W1903" i="3"/>
  <c r="W1902" i="3"/>
  <c r="W1901" i="3"/>
  <c r="W1900" i="3"/>
  <c r="W1899" i="3"/>
  <c r="W1898" i="3"/>
  <c r="W1897" i="3"/>
  <c r="W1896" i="3"/>
  <c r="W1895" i="3"/>
  <c r="W1894" i="3"/>
  <c r="W1893" i="3"/>
  <c r="W1892" i="3"/>
  <c r="W1891" i="3"/>
  <c r="W1890" i="3"/>
  <c r="W1889" i="3"/>
  <c r="W1888" i="3"/>
  <c r="W1887" i="3"/>
  <c r="W1886" i="3"/>
  <c r="W1885" i="3"/>
  <c r="W1884" i="3"/>
  <c r="W1883" i="3"/>
  <c r="W1882" i="3"/>
  <c r="W1881" i="3"/>
  <c r="W1880" i="3"/>
  <c r="W1879" i="3"/>
  <c r="W1878" i="3"/>
  <c r="W1877" i="3"/>
  <c r="W1876" i="3"/>
  <c r="W1875" i="3"/>
  <c r="W1874" i="3"/>
  <c r="W1873" i="3"/>
  <c r="W1872" i="3"/>
  <c r="W1871" i="3"/>
  <c r="W1870" i="3"/>
  <c r="W1869" i="3"/>
  <c r="W1868" i="3"/>
  <c r="W1867" i="3"/>
  <c r="W1866" i="3"/>
  <c r="W1865" i="3"/>
  <c r="W1864" i="3"/>
  <c r="W1863" i="3"/>
  <c r="W1862" i="3"/>
  <c r="W1861" i="3"/>
  <c r="W1860" i="3"/>
  <c r="W1859" i="3"/>
  <c r="W1858" i="3"/>
  <c r="W1857" i="3"/>
  <c r="W1856" i="3"/>
  <c r="W1855" i="3"/>
  <c r="W1854" i="3"/>
  <c r="W1853" i="3"/>
  <c r="W1852" i="3"/>
  <c r="W1851" i="3"/>
  <c r="W1850" i="3"/>
  <c r="W1849" i="3"/>
  <c r="W1848" i="3"/>
  <c r="W1847" i="3"/>
  <c r="W1846" i="3"/>
  <c r="W1845" i="3"/>
  <c r="W1844" i="3"/>
  <c r="W1843" i="3"/>
  <c r="W1842" i="3"/>
  <c r="W1841" i="3"/>
  <c r="W1840" i="3"/>
  <c r="W1839" i="3"/>
  <c r="W1838" i="3"/>
  <c r="W1837" i="3"/>
  <c r="W1836" i="3"/>
  <c r="W1835" i="3"/>
  <c r="W1834" i="3"/>
  <c r="W1833" i="3"/>
  <c r="W1832" i="3"/>
  <c r="W1831" i="3"/>
  <c r="W1830" i="3"/>
  <c r="W1829" i="3"/>
  <c r="W1828" i="3"/>
  <c r="W1827" i="3"/>
  <c r="W1826" i="3"/>
  <c r="W1825" i="3"/>
  <c r="W1824" i="3"/>
  <c r="W1823" i="3"/>
  <c r="W1822" i="3"/>
  <c r="W1821" i="3"/>
  <c r="W1820" i="3"/>
  <c r="W1819" i="3"/>
  <c r="W1818" i="3"/>
  <c r="W1817" i="3"/>
  <c r="W1816" i="3"/>
  <c r="W1815" i="3"/>
  <c r="W1814" i="3"/>
  <c r="W1813" i="3"/>
  <c r="W1812" i="3"/>
  <c r="W1811" i="3"/>
  <c r="W1810" i="3"/>
  <c r="W1809" i="3"/>
  <c r="W1808" i="3"/>
  <c r="W1807" i="3"/>
  <c r="W1806" i="3"/>
  <c r="W1805" i="3"/>
  <c r="W1804" i="3"/>
  <c r="W1803" i="3"/>
  <c r="W1802" i="3"/>
  <c r="W1801" i="3"/>
  <c r="W1800" i="3"/>
  <c r="W1799" i="3"/>
  <c r="W1798" i="3"/>
  <c r="W1797" i="3"/>
  <c r="W1796" i="3"/>
  <c r="W1795" i="3"/>
  <c r="W1794" i="3"/>
  <c r="W1793" i="3"/>
  <c r="W1792" i="3"/>
  <c r="W1791" i="3"/>
  <c r="W1790" i="3"/>
  <c r="W1789" i="3"/>
  <c r="W1788" i="3"/>
  <c r="W1787" i="3"/>
  <c r="W1786" i="3"/>
  <c r="W1785" i="3"/>
  <c r="W1784" i="3"/>
  <c r="W1783" i="3"/>
  <c r="W1782" i="3"/>
  <c r="W1781" i="3"/>
  <c r="W1780" i="3"/>
  <c r="W1779" i="3"/>
  <c r="W1778" i="3"/>
  <c r="W1777" i="3"/>
  <c r="W1776" i="3"/>
  <c r="W1775" i="3"/>
  <c r="W1774" i="3"/>
  <c r="W1773" i="3"/>
  <c r="W1772" i="3"/>
  <c r="W1771" i="3"/>
  <c r="W1770" i="3"/>
  <c r="W1769" i="3"/>
  <c r="W1768" i="3"/>
  <c r="W1767" i="3"/>
  <c r="W1766" i="3"/>
  <c r="W1765" i="3"/>
  <c r="W1764" i="3"/>
  <c r="W1763" i="3"/>
  <c r="W1762" i="3"/>
  <c r="W1761" i="3"/>
  <c r="W1760" i="3"/>
  <c r="W1759" i="3"/>
  <c r="W1758" i="3"/>
  <c r="W1757" i="3"/>
  <c r="W1756" i="3"/>
  <c r="W1755" i="3"/>
  <c r="W1754" i="3"/>
  <c r="W1753" i="3"/>
  <c r="W1752" i="3"/>
  <c r="W1751" i="3"/>
  <c r="W1750" i="3"/>
  <c r="W1749" i="3"/>
  <c r="W1748" i="3"/>
  <c r="W1747" i="3"/>
  <c r="W1746" i="3"/>
  <c r="W1745" i="3"/>
  <c r="W1744" i="3"/>
  <c r="W1743" i="3"/>
  <c r="W1742" i="3"/>
  <c r="W1741" i="3"/>
  <c r="W1740" i="3"/>
  <c r="W1739" i="3"/>
  <c r="W1738" i="3"/>
  <c r="W1737" i="3"/>
  <c r="W1736" i="3"/>
  <c r="W1735" i="3"/>
  <c r="W1734" i="3"/>
  <c r="W1733" i="3"/>
  <c r="W1732" i="3"/>
  <c r="W1731" i="3"/>
  <c r="W1730" i="3"/>
  <c r="W1729" i="3"/>
  <c r="W1728" i="3"/>
  <c r="W1727" i="3"/>
  <c r="W1726" i="3"/>
  <c r="W1725" i="3"/>
  <c r="W1724" i="3"/>
  <c r="W1723" i="3"/>
  <c r="W1722" i="3"/>
  <c r="W1721" i="3"/>
  <c r="W1720" i="3"/>
  <c r="W1719" i="3"/>
  <c r="W1718" i="3"/>
  <c r="W1717" i="3"/>
  <c r="W1716" i="3"/>
  <c r="W1715" i="3"/>
  <c r="W1714" i="3"/>
  <c r="W1713" i="3"/>
  <c r="W1712" i="3"/>
  <c r="W1711" i="3"/>
  <c r="W1710" i="3"/>
  <c r="W1709" i="3"/>
  <c r="W1708" i="3"/>
  <c r="W1707" i="3"/>
  <c r="W1706" i="3"/>
  <c r="W1705" i="3"/>
  <c r="W1704" i="3"/>
  <c r="W1703" i="3"/>
  <c r="W1702" i="3"/>
  <c r="W1701" i="3"/>
  <c r="W1700" i="3"/>
  <c r="W1699" i="3"/>
  <c r="W1698" i="3"/>
  <c r="W1697" i="3"/>
  <c r="W1696" i="3"/>
  <c r="W1695" i="3"/>
  <c r="W1694" i="3"/>
  <c r="W1693" i="3"/>
  <c r="W1692" i="3"/>
  <c r="W1691" i="3"/>
  <c r="W1690" i="3"/>
  <c r="W1689" i="3"/>
  <c r="W1688" i="3"/>
  <c r="W1687" i="3"/>
  <c r="W1686" i="3"/>
  <c r="W1685" i="3"/>
  <c r="W1684" i="3"/>
  <c r="W1683" i="3"/>
  <c r="W1682" i="3"/>
  <c r="W1681" i="3"/>
  <c r="W1680" i="3"/>
  <c r="W1679" i="3"/>
  <c r="W1678" i="3"/>
  <c r="W1677" i="3"/>
  <c r="W1676" i="3"/>
  <c r="W1675" i="3"/>
  <c r="W1674" i="3"/>
  <c r="W1673" i="3"/>
  <c r="W1672" i="3"/>
  <c r="W1671" i="3"/>
  <c r="W1670" i="3"/>
  <c r="W1669" i="3"/>
  <c r="W1668" i="3"/>
  <c r="W1667" i="3"/>
  <c r="W1666" i="3"/>
  <c r="W1665" i="3"/>
  <c r="W1664" i="3"/>
  <c r="W1663" i="3"/>
  <c r="W1662" i="3"/>
  <c r="W1661" i="3"/>
  <c r="W1660" i="3"/>
  <c r="W1659" i="3"/>
  <c r="W1658" i="3"/>
  <c r="W1657" i="3"/>
  <c r="W1656" i="3"/>
  <c r="W1655" i="3"/>
  <c r="W1654" i="3"/>
  <c r="W1653" i="3"/>
  <c r="W1652" i="3"/>
  <c r="W1651" i="3"/>
  <c r="W1650" i="3"/>
  <c r="W1649" i="3"/>
  <c r="W1648" i="3"/>
  <c r="W1647" i="3"/>
  <c r="W1646" i="3"/>
  <c r="W1645" i="3"/>
  <c r="W1644" i="3"/>
  <c r="W1643" i="3"/>
  <c r="W1642" i="3"/>
  <c r="W1641" i="3"/>
  <c r="W1640" i="3"/>
  <c r="W1639" i="3"/>
  <c r="W1638" i="3"/>
  <c r="W1637" i="3"/>
  <c r="W1636" i="3"/>
  <c r="W1635" i="3"/>
  <c r="W1634" i="3"/>
  <c r="W1633" i="3"/>
  <c r="W1632" i="3"/>
  <c r="W1631" i="3"/>
  <c r="W1630" i="3"/>
  <c r="W1629" i="3"/>
  <c r="W1628" i="3"/>
  <c r="W1627" i="3"/>
  <c r="W1626" i="3"/>
  <c r="W1625" i="3"/>
  <c r="W1624" i="3"/>
  <c r="W1623" i="3"/>
  <c r="W1622" i="3"/>
  <c r="W1621" i="3"/>
  <c r="W1620" i="3"/>
  <c r="W1619" i="3"/>
  <c r="W1618" i="3"/>
  <c r="W1617" i="3"/>
  <c r="W1616" i="3"/>
  <c r="W1615" i="3"/>
  <c r="W1614" i="3"/>
  <c r="W1613" i="3"/>
  <c r="W1612" i="3"/>
  <c r="W1611" i="3"/>
  <c r="W1610" i="3"/>
  <c r="W1609" i="3"/>
  <c r="W1608" i="3"/>
  <c r="W1607" i="3"/>
  <c r="W1606" i="3"/>
  <c r="W1605" i="3"/>
  <c r="W1604" i="3"/>
  <c r="W1603" i="3"/>
  <c r="W1602" i="3"/>
  <c r="W1601" i="3"/>
  <c r="W1600" i="3"/>
  <c r="W1599" i="3"/>
  <c r="W1598" i="3"/>
  <c r="W1597" i="3"/>
  <c r="W1596" i="3"/>
  <c r="W1595" i="3"/>
  <c r="W1594" i="3"/>
  <c r="W1593" i="3"/>
  <c r="W1592" i="3"/>
  <c r="W1591" i="3"/>
  <c r="W1590" i="3"/>
  <c r="W1589" i="3"/>
  <c r="W1588" i="3"/>
  <c r="W1587" i="3"/>
  <c r="W1586" i="3"/>
  <c r="W1585" i="3"/>
  <c r="W1584" i="3"/>
  <c r="W1583" i="3"/>
  <c r="W1582" i="3"/>
  <c r="D13" i="3"/>
  <c r="K13" i="3"/>
  <c r="W13" i="3" s="1"/>
  <c r="G13" i="3"/>
  <c r="A13" i="3"/>
  <c r="J13" i="3"/>
  <c r="I13" i="3"/>
  <c r="C13" i="3"/>
  <c r="E13" i="3"/>
  <c r="W1397" i="3" l="1"/>
  <c r="W1373" i="3"/>
  <c r="W1292" i="3"/>
  <c r="W1291" i="3"/>
  <c r="W1290" i="3"/>
  <c r="W862" i="3"/>
  <c r="W861" i="3"/>
  <c r="W858" i="3"/>
  <c r="W743" i="3"/>
  <c r="W742" i="3"/>
  <c r="X742" i="3" s="1"/>
  <c r="W741" i="3"/>
  <c r="X741" i="3" s="1"/>
  <c r="W738" i="3"/>
  <c r="X738" i="3" s="1"/>
  <c r="W607" i="3"/>
  <c r="X607" i="3" s="1"/>
  <c r="W1374" i="3"/>
  <c r="W859" i="3"/>
  <c r="W1289" i="3"/>
  <c r="X1289" i="3" s="1"/>
  <c r="W606" i="3"/>
  <c r="X606" i="3" s="1"/>
  <c r="W1286" i="3"/>
  <c r="X1286" i="3" s="1"/>
  <c r="W605" i="3"/>
  <c r="X605" i="3" s="1"/>
  <c r="X1292" i="3"/>
  <c r="W1206" i="3"/>
  <c r="X1206" i="3" s="1"/>
  <c r="W502" i="3"/>
  <c r="X502" i="3" s="1"/>
  <c r="W1205" i="3"/>
  <c r="X1205" i="3" s="1"/>
  <c r="W493" i="3"/>
  <c r="X493" i="3" s="1"/>
  <c r="W1196" i="3"/>
  <c r="X1196" i="3" s="1"/>
  <c r="W489" i="3"/>
  <c r="X489" i="3" s="1"/>
  <c r="W1170" i="3"/>
  <c r="W475" i="3"/>
  <c r="X475" i="3" s="1"/>
  <c r="W1088" i="3"/>
  <c r="W355" i="3"/>
  <c r="X355" i="3" s="1"/>
  <c r="W1087" i="3"/>
  <c r="X1087" i="3" s="1"/>
  <c r="W343" i="3"/>
  <c r="X343" i="3" s="1"/>
  <c r="W1086" i="3"/>
  <c r="X1086" i="3" s="1"/>
  <c r="W342" i="3"/>
  <c r="X342" i="3" s="1"/>
  <c r="W1085" i="3"/>
  <c r="X1085" i="3" s="1"/>
  <c r="W334" i="3"/>
  <c r="X334" i="3" s="1"/>
  <c r="W600" i="3"/>
  <c r="X600" i="3" s="1"/>
  <c r="W994" i="3"/>
  <c r="X994" i="3" s="1"/>
  <c r="W183" i="3"/>
  <c r="X183" i="3" s="1"/>
  <c r="W1207" i="3"/>
  <c r="X1207" i="3" s="1"/>
  <c r="W1464" i="3"/>
  <c r="X1464" i="3" s="1"/>
  <c r="W978" i="3"/>
  <c r="W182" i="3"/>
  <c r="X182" i="3" s="1"/>
  <c r="W1463" i="3"/>
  <c r="X1463" i="3" s="1"/>
  <c r="W977" i="3"/>
  <c r="X977" i="3" s="1"/>
  <c r="W180" i="3"/>
  <c r="X180" i="3" s="1"/>
  <c r="W1462" i="3"/>
  <c r="X1462" i="3" s="1"/>
  <c r="W968" i="3"/>
  <c r="X968" i="3" s="1"/>
  <c r="W176" i="3"/>
  <c r="X176" i="3" s="1"/>
  <c r="W1457" i="3"/>
  <c r="W1368" i="3"/>
  <c r="W1288" i="3"/>
  <c r="X1288" i="3" s="1"/>
  <c r="W1172" i="3"/>
  <c r="X1172" i="3" s="1"/>
  <c r="W1080" i="3"/>
  <c r="W950" i="3"/>
  <c r="X950" i="3" s="1"/>
  <c r="W854" i="3"/>
  <c r="X854" i="3" s="1"/>
  <c r="W716" i="3"/>
  <c r="X716" i="3" s="1"/>
  <c r="W599" i="3"/>
  <c r="X599" i="3" s="1"/>
  <c r="W461" i="3"/>
  <c r="X461" i="3" s="1"/>
  <c r="W333" i="3"/>
  <c r="X333" i="3" s="1"/>
  <c r="W120" i="3"/>
  <c r="X120" i="3" s="1"/>
  <c r="W1449" i="3"/>
  <c r="X1449" i="3" s="1"/>
  <c r="W1367" i="3"/>
  <c r="W1287" i="3"/>
  <c r="X1287" i="3" s="1"/>
  <c r="W1171" i="3"/>
  <c r="X1171" i="3" s="1"/>
  <c r="W1079" i="3"/>
  <c r="X1079" i="3" s="1"/>
  <c r="W949" i="3"/>
  <c r="X949" i="3" s="1"/>
  <c r="W853" i="3"/>
  <c r="X853" i="3" s="1"/>
  <c r="W707" i="3"/>
  <c r="X707" i="3" s="1"/>
  <c r="W598" i="3"/>
  <c r="X598" i="3" s="1"/>
  <c r="W456" i="3"/>
  <c r="X456" i="3" s="1"/>
  <c r="W308" i="3"/>
  <c r="X308" i="3" s="1"/>
  <c r="W119" i="3"/>
  <c r="X119" i="3" s="1"/>
  <c r="W307" i="3"/>
  <c r="X307" i="3" s="1"/>
  <c r="W832" i="3"/>
  <c r="W1364" i="3"/>
  <c r="X1364" i="3" s="1"/>
  <c r="W1052" i="3"/>
  <c r="W829" i="3"/>
  <c r="X829" i="3" s="1"/>
  <c r="W576" i="3"/>
  <c r="X576" i="3" s="1"/>
  <c r="W452" i="3"/>
  <c r="X452" i="3" s="1"/>
  <c r="W303" i="3"/>
  <c r="X303" i="3" s="1"/>
  <c r="W1511" i="3"/>
  <c r="X1511" i="3" s="1"/>
  <c r="W1431" i="3"/>
  <c r="X1431" i="3" s="1"/>
  <c r="W1363" i="3"/>
  <c r="X1363" i="3" s="1"/>
  <c r="W1261" i="3"/>
  <c r="X1261" i="3" s="1"/>
  <c r="W1167" i="3"/>
  <c r="W1051" i="3"/>
  <c r="X1051" i="3" s="1"/>
  <c r="W942" i="3"/>
  <c r="W828" i="3"/>
  <c r="X828" i="3" s="1"/>
  <c r="W691" i="3"/>
  <c r="X691" i="3" s="1"/>
  <c r="W575" i="3"/>
  <c r="X575" i="3" s="1"/>
  <c r="W447" i="3"/>
  <c r="X447" i="3" s="1"/>
  <c r="W299" i="3"/>
  <c r="X299" i="3" s="1"/>
  <c r="W1448" i="3"/>
  <c r="X1448" i="3" s="1"/>
  <c r="W1078" i="3"/>
  <c r="X1078" i="3" s="1"/>
  <c r="W113" i="3"/>
  <c r="X113" i="3" s="1"/>
  <c r="W1512" i="3"/>
  <c r="X1512" i="3" s="1"/>
  <c r="W1432" i="3"/>
  <c r="X1432" i="3" s="1"/>
  <c r="W1262" i="3"/>
  <c r="X1262" i="3" s="1"/>
  <c r="W1168" i="3"/>
  <c r="X1168" i="3" s="1"/>
  <c r="W946" i="3"/>
  <c r="X946" i="3" s="1"/>
  <c r="W692" i="3"/>
  <c r="X692" i="3" s="1"/>
  <c r="W109" i="3"/>
  <c r="X109" i="3" s="1"/>
  <c r="W108" i="3"/>
  <c r="X108" i="3" s="1"/>
  <c r="W1510" i="3"/>
  <c r="X1510" i="3" s="1"/>
  <c r="W1430" i="3"/>
  <c r="X1430" i="3" s="1"/>
  <c r="W1354" i="3"/>
  <c r="X1354" i="3" s="1"/>
  <c r="W1259" i="3"/>
  <c r="X1259" i="3" s="1"/>
  <c r="W1166" i="3"/>
  <c r="X1166" i="3" s="1"/>
  <c r="W1050" i="3"/>
  <c r="X1050" i="3" s="1"/>
  <c r="W941" i="3"/>
  <c r="W827" i="3"/>
  <c r="X827" i="3" s="1"/>
  <c r="Z827" i="3" s="1"/>
  <c r="W690" i="3"/>
  <c r="X690" i="3" s="1"/>
  <c r="W566" i="3"/>
  <c r="X566" i="3" s="1"/>
  <c r="W445" i="3"/>
  <c r="X445" i="3" s="1"/>
  <c r="W298" i="3"/>
  <c r="X298" i="3" s="1"/>
  <c r="W106" i="3"/>
  <c r="X106" i="3" s="1"/>
  <c r="W1281" i="3"/>
  <c r="W1429" i="3"/>
  <c r="X1429" i="3" s="1"/>
  <c r="X41" i="3"/>
  <c r="W1508" i="3"/>
  <c r="X1508" i="3" s="1"/>
  <c r="W1507" i="3"/>
  <c r="X1507" i="3" s="1"/>
  <c r="W1426" i="3"/>
  <c r="X1426" i="3" s="1"/>
  <c r="W1341" i="3"/>
  <c r="X1341" i="3" s="1"/>
  <c r="W1241" i="3"/>
  <c r="W1149" i="3"/>
  <c r="X1149" i="3" s="1"/>
  <c r="W1030" i="3"/>
  <c r="X1030" i="3" s="1"/>
  <c r="W920" i="3"/>
  <c r="X920" i="3" s="1"/>
  <c r="W792" i="3"/>
  <c r="X792" i="3" s="1"/>
  <c r="W688" i="3"/>
  <c r="X688" i="3" s="1"/>
  <c r="W546" i="3"/>
  <c r="X546" i="3" s="1"/>
  <c r="W424" i="3"/>
  <c r="X424" i="3" s="1"/>
  <c r="W247" i="3"/>
  <c r="X247" i="3" s="1"/>
  <c r="W948" i="3"/>
  <c r="X948" i="3" s="1"/>
  <c r="W453" i="3"/>
  <c r="X453" i="3" s="1"/>
  <c r="W93" i="3"/>
  <c r="X93" i="3" s="1"/>
  <c r="W92" i="3"/>
  <c r="X92" i="3" s="1"/>
  <c r="W1506" i="3"/>
  <c r="X1506" i="3" s="1"/>
  <c r="Z1506" i="3" s="1"/>
  <c r="W1425" i="3"/>
  <c r="X1425" i="3" s="1"/>
  <c r="W1340" i="3"/>
  <c r="X1340" i="3" s="1"/>
  <c r="W1240" i="3"/>
  <c r="W1141" i="3"/>
  <c r="X1141" i="3" s="1"/>
  <c r="Z1141" i="3" s="1"/>
  <c r="W1026" i="3"/>
  <c r="X1026" i="3" s="1"/>
  <c r="W919" i="3"/>
  <c r="X919" i="3" s="1"/>
  <c r="W791" i="3"/>
  <c r="X791" i="3" s="1"/>
  <c r="W687" i="3"/>
  <c r="X687" i="3" s="1"/>
  <c r="W544" i="3"/>
  <c r="X544" i="3" s="1"/>
  <c r="W423" i="3"/>
  <c r="X423" i="3" s="1"/>
  <c r="W246" i="3"/>
  <c r="X246" i="3" s="1"/>
  <c r="W86" i="3"/>
  <c r="X86" i="3" s="1"/>
  <c r="W1365" i="3"/>
  <c r="X1365" i="3" s="1"/>
  <c r="W1353" i="3"/>
  <c r="X1353" i="3" s="1"/>
  <c r="W1504" i="3"/>
  <c r="W1409" i="3"/>
  <c r="W1338" i="3"/>
  <c r="X1338" i="3" s="1"/>
  <c r="W1236" i="3"/>
  <c r="X1236" i="3" s="1"/>
  <c r="W1140" i="3"/>
  <c r="X1140" i="3" s="1"/>
  <c r="W1025" i="3"/>
  <c r="X1025" i="3" s="1"/>
  <c r="W918" i="3"/>
  <c r="X918" i="3" s="1"/>
  <c r="W790" i="3"/>
  <c r="X790" i="3" s="1"/>
  <c r="W685" i="3"/>
  <c r="X685" i="3" s="1"/>
  <c r="W543" i="3"/>
  <c r="X543" i="3" s="1"/>
  <c r="W420" i="3"/>
  <c r="X420" i="3" s="1"/>
  <c r="W245" i="3"/>
  <c r="X245" i="3" s="1"/>
  <c r="W85" i="3"/>
  <c r="X85" i="3" s="1"/>
  <c r="W1515" i="3"/>
  <c r="X1515" i="3" s="1"/>
  <c r="W1040" i="3"/>
  <c r="X1040" i="3" s="1"/>
  <c r="W1481" i="3"/>
  <c r="X1481" i="3" s="1"/>
  <c r="W1408" i="3"/>
  <c r="X1408" i="3" s="1"/>
  <c r="W1337" i="3"/>
  <c r="X1337" i="3" s="1"/>
  <c r="W1235" i="3"/>
  <c r="X1235" i="3" s="1"/>
  <c r="W1139" i="3"/>
  <c r="X1139" i="3" s="1"/>
  <c r="W1005" i="3"/>
  <c r="X1005" i="3" s="1"/>
  <c r="W917" i="3"/>
  <c r="X917" i="3" s="1"/>
  <c r="W781" i="3"/>
  <c r="X781" i="3" s="1"/>
  <c r="W684" i="3"/>
  <c r="X684" i="3" s="1"/>
  <c r="W538" i="3"/>
  <c r="X538" i="3" s="1"/>
  <c r="W419" i="3"/>
  <c r="X419" i="3" s="1"/>
  <c r="W240" i="3"/>
  <c r="X240" i="3" s="1"/>
  <c r="W78" i="3"/>
  <c r="X78" i="3" s="1"/>
  <c r="X1461" i="3"/>
  <c r="W1438" i="3"/>
  <c r="X1438" i="3" s="1"/>
  <c r="W921" i="3"/>
  <c r="X921" i="3" s="1"/>
  <c r="W1480" i="3"/>
  <c r="X1480" i="3" s="1"/>
  <c r="W1407" i="3"/>
  <c r="X1407" i="3" s="1"/>
  <c r="W1336" i="3"/>
  <c r="X1336" i="3" s="1"/>
  <c r="W1223" i="3"/>
  <c r="X1223" i="3" s="1"/>
  <c r="W1124" i="3"/>
  <c r="X1124" i="3" s="1"/>
  <c r="W1004" i="3"/>
  <c r="X1004" i="3" s="1"/>
  <c r="W910" i="3"/>
  <c r="X910" i="3" s="1"/>
  <c r="W780" i="3"/>
  <c r="X780" i="3" s="1"/>
  <c r="W658" i="3"/>
  <c r="X658" i="3" s="1"/>
  <c r="W537" i="3"/>
  <c r="X537" i="3" s="1"/>
  <c r="W403" i="3"/>
  <c r="W237" i="3"/>
  <c r="X237" i="3" s="1"/>
  <c r="W48" i="3"/>
  <c r="X48" i="3" s="1"/>
  <c r="W1169" i="3"/>
  <c r="X1169" i="3" s="1"/>
  <c r="W1150" i="3"/>
  <c r="X1150" i="3" s="1"/>
  <c r="W1479" i="3"/>
  <c r="X1479" i="3" s="1"/>
  <c r="W1406" i="3"/>
  <c r="W1329" i="3"/>
  <c r="X1329" i="3" s="1"/>
  <c r="W1222" i="3"/>
  <c r="X1222" i="3" s="1"/>
  <c r="W1123" i="3"/>
  <c r="X1123" i="3" s="1"/>
  <c r="W1003" i="3"/>
  <c r="W909" i="3"/>
  <c r="X909" i="3" s="1"/>
  <c r="W779" i="3"/>
  <c r="X779" i="3" s="1"/>
  <c r="W657" i="3"/>
  <c r="X657" i="3" s="1"/>
  <c r="W517" i="3"/>
  <c r="X517" i="3" s="1"/>
  <c r="W402" i="3"/>
  <c r="X402" i="3" s="1"/>
  <c r="W236" i="3"/>
  <c r="X236" i="3" s="1"/>
  <c r="W44" i="3"/>
  <c r="X44" i="3" s="1"/>
  <c r="X1374" i="3"/>
  <c r="W1253" i="3"/>
  <c r="X1253" i="3" s="1"/>
  <c r="W1478" i="3"/>
  <c r="X1478" i="3" s="1"/>
  <c r="W1405" i="3"/>
  <c r="X1405" i="3" s="1"/>
  <c r="W1316" i="3"/>
  <c r="X1316" i="3" s="1"/>
  <c r="W1221" i="3"/>
  <c r="X1221" i="3" s="1"/>
  <c r="W1122" i="3"/>
  <c r="X1122" i="3" s="1"/>
  <c r="W1002" i="3"/>
  <c r="X1002" i="3" s="1"/>
  <c r="W908" i="3"/>
  <c r="W778" i="3"/>
  <c r="X778" i="3" s="1"/>
  <c r="W656" i="3"/>
  <c r="X656" i="3" s="1"/>
  <c r="W516" i="3"/>
  <c r="X516" i="3" s="1"/>
  <c r="W400" i="3"/>
  <c r="X400" i="3" s="1"/>
  <c r="W234" i="3"/>
  <c r="X234" i="3" s="1"/>
  <c r="W43" i="3"/>
  <c r="X43" i="3" s="1"/>
  <c r="W455" i="3"/>
  <c r="X455" i="3" s="1"/>
  <c r="W947" i="3"/>
  <c r="X947" i="3" s="1"/>
  <c r="W825" i="3"/>
  <c r="W1477" i="3"/>
  <c r="X1477" i="3" s="1"/>
  <c r="W1404" i="3"/>
  <c r="W1301" i="3"/>
  <c r="X1301" i="3" s="1"/>
  <c r="W1213" i="3"/>
  <c r="X1213" i="3" s="1"/>
  <c r="W1120" i="3"/>
  <c r="X1120" i="3" s="1"/>
  <c r="W1001" i="3"/>
  <c r="X1001" i="3" s="1"/>
  <c r="W906" i="3"/>
  <c r="X906" i="3" s="1"/>
  <c r="W777" i="3"/>
  <c r="X777" i="3" s="1"/>
  <c r="W653" i="3"/>
  <c r="X653" i="3" s="1"/>
  <c r="W515" i="3"/>
  <c r="X515" i="3" s="1"/>
  <c r="W394" i="3"/>
  <c r="X394" i="3" s="1"/>
  <c r="W222" i="3"/>
  <c r="W25" i="3"/>
  <c r="X25" i="3" s="1"/>
  <c r="W706" i="3"/>
  <c r="X706" i="3" s="1"/>
  <c r="W306" i="3"/>
  <c r="X306" i="3" s="1"/>
  <c r="W564" i="3"/>
  <c r="X564" i="3" s="1"/>
  <c r="W1476" i="3"/>
  <c r="X1476" i="3" s="1"/>
  <c r="W1403" i="3"/>
  <c r="X1403" i="3" s="1"/>
  <c r="W1296" i="3"/>
  <c r="W1212" i="3"/>
  <c r="X1212" i="3" s="1"/>
  <c r="Z1212" i="3" s="1"/>
  <c r="W1092" i="3"/>
  <c r="X1092" i="3" s="1"/>
  <c r="W1000" i="3"/>
  <c r="X1000" i="3" s="1"/>
  <c r="W878" i="3"/>
  <c r="X878" i="3" s="1"/>
  <c r="W775" i="3"/>
  <c r="X775" i="3" s="1"/>
  <c r="W634" i="3"/>
  <c r="X634" i="3" s="1"/>
  <c r="W514" i="3"/>
  <c r="X514" i="3" s="1"/>
  <c r="W366" i="3"/>
  <c r="X366" i="3" s="1"/>
  <c r="W221" i="3"/>
  <c r="X221" i="3" s="1"/>
  <c r="W833" i="3"/>
  <c r="X833" i="3" s="1"/>
  <c r="W596" i="3"/>
  <c r="X596" i="3" s="1"/>
  <c r="W425" i="3"/>
  <c r="X425" i="3" s="1"/>
  <c r="W1475" i="3"/>
  <c r="X1475" i="3" s="1"/>
  <c r="W1401" i="3"/>
  <c r="W1295" i="3"/>
  <c r="X1295" i="3" s="1"/>
  <c r="W1211" i="3"/>
  <c r="X1211" i="3" s="1"/>
  <c r="W1091" i="3"/>
  <c r="X1091" i="3" s="1"/>
  <c r="W999" i="3"/>
  <c r="X999" i="3" s="1"/>
  <c r="W869" i="3"/>
  <c r="X869" i="3" s="1"/>
  <c r="W774" i="3"/>
  <c r="X774" i="3" s="1"/>
  <c r="W630" i="3"/>
  <c r="X630" i="3" s="1"/>
  <c r="W513" i="3"/>
  <c r="X513" i="3" s="1"/>
  <c r="W365" i="3"/>
  <c r="X365" i="3" s="1"/>
  <c r="W213" i="3"/>
  <c r="X213" i="3" s="1"/>
  <c r="W597" i="3"/>
  <c r="X597" i="3" s="1"/>
  <c r="W693" i="3"/>
  <c r="X693" i="3" s="1"/>
  <c r="W281" i="3"/>
  <c r="W1474" i="3"/>
  <c r="X1474" i="3" s="1"/>
  <c r="W1400" i="3"/>
  <c r="X1400" i="3" s="1"/>
  <c r="W1294" i="3"/>
  <c r="X1294" i="3" s="1"/>
  <c r="W1210" i="3"/>
  <c r="X1210" i="3" s="1"/>
  <c r="W1090" i="3"/>
  <c r="X1090" i="3" s="1"/>
  <c r="W998" i="3"/>
  <c r="X998" i="3" s="1"/>
  <c r="W864" i="3"/>
  <c r="X864" i="3" s="1"/>
  <c r="W766" i="3"/>
  <c r="W629" i="3"/>
  <c r="X629" i="3" s="1"/>
  <c r="W512" i="3"/>
  <c r="X512" i="3" s="1"/>
  <c r="W358" i="3"/>
  <c r="X358" i="3" s="1"/>
  <c r="W212" i="3"/>
  <c r="X212" i="3" s="1"/>
  <c r="W118" i="3"/>
  <c r="X118" i="3" s="1"/>
  <c r="W1066" i="3"/>
  <c r="X1066" i="3" s="1"/>
  <c r="W689" i="3"/>
  <c r="X689" i="3" s="1"/>
  <c r="W1467" i="3"/>
  <c r="X1467" i="3" s="1"/>
  <c r="W1399" i="3"/>
  <c r="X1399" i="3" s="1"/>
  <c r="W1293" i="3"/>
  <c r="X1293" i="3" s="1"/>
  <c r="W1209" i="3"/>
  <c r="X1209" i="3" s="1"/>
  <c r="W1089" i="3"/>
  <c r="X1089" i="3" s="1"/>
  <c r="W997" i="3"/>
  <c r="X997" i="3" s="1"/>
  <c r="W863" i="3"/>
  <c r="X863" i="3" s="1"/>
  <c r="W765" i="3"/>
  <c r="X765" i="3" s="1"/>
  <c r="W608" i="3"/>
  <c r="X608" i="3" s="1"/>
  <c r="W510" i="3"/>
  <c r="X510" i="3" s="1"/>
  <c r="W357" i="3"/>
  <c r="W186" i="3"/>
  <c r="X186" i="3" s="1"/>
  <c r="X1281" i="3"/>
  <c r="X1240" i="3"/>
  <c r="X1401" i="3"/>
  <c r="X766" i="3"/>
  <c r="X1373" i="3"/>
  <c r="X1371" i="3"/>
  <c r="X1296" i="3"/>
  <c r="X1170" i="3"/>
  <c r="X1368" i="3"/>
  <c r="X357" i="3"/>
  <c r="X1367" i="3"/>
  <c r="X1088" i="3"/>
  <c r="X862" i="3"/>
  <c r="X1366" i="3"/>
  <c r="X1167" i="3"/>
  <c r="X1003" i="3"/>
  <c r="X942" i="3"/>
  <c r="X861" i="3"/>
  <c r="X1409" i="3"/>
  <c r="X941" i="3"/>
  <c r="X859" i="3"/>
  <c r="X1291" i="3"/>
  <c r="X858" i="3"/>
  <c r="X222" i="3"/>
  <c r="X1290" i="3"/>
  <c r="X1080" i="3"/>
  <c r="X1241" i="3"/>
  <c r="X1406" i="3"/>
  <c r="X1404" i="3"/>
  <c r="X832" i="3"/>
  <c r="W1138" i="3"/>
  <c r="X1138" i="3" s="1"/>
  <c r="W1065" i="3"/>
  <c r="X1065" i="3" s="1"/>
  <c r="W996" i="3"/>
  <c r="X996" i="3" s="1"/>
  <c r="W912" i="3"/>
  <c r="X912" i="3" s="1"/>
  <c r="W831" i="3"/>
  <c r="X831" i="3" s="1"/>
  <c r="W749" i="3"/>
  <c r="X749" i="3" s="1"/>
  <c r="W679" i="3"/>
  <c r="X679" i="3" s="1"/>
  <c r="W593" i="3"/>
  <c r="X593" i="3" s="1"/>
  <c r="W509" i="3"/>
  <c r="X509" i="3" s="1"/>
  <c r="W417" i="3"/>
  <c r="X417" i="3" s="1"/>
  <c r="W305" i="3"/>
  <c r="X305" i="3" s="1"/>
  <c r="W185" i="3"/>
  <c r="X185" i="3" s="1"/>
  <c r="W74" i="3"/>
  <c r="X74" i="3" s="1"/>
  <c r="W1509" i="3"/>
  <c r="X1509" i="3" s="1"/>
  <c r="W1458" i="3"/>
  <c r="X1458" i="3" s="1"/>
  <c r="W1402" i="3"/>
  <c r="X1402" i="3" s="1"/>
  <c r="W1339" i="3"/>
  <c r="X1339" i="3" s="1"/>
  <c r="W1282" i="3"/>
  <c r="X1282" i="3" s="1"/>
  <c r="W1208" i="3"/>
  <c r="X1208" i="3" s="1"/>
  <c r="W1125" i="3"/>
  <c r="X1125" i="3" s="1"/>
  <c r="W1053" i="3"/>
  <c r="X1053" i="3" s="1"/>
  <c r="W995" i="3"/>
  <c r="X995" i="3" s="1"/>
  <c r="W911" i="3"/>
  <c r="X911" i="3" s="1"/>
  <c r="W830" i="3"/>
  <c r="X830" i="3" s="1"/>
  <c r="W744" i="3"/>
  <c r="X744" i="3" s="1"/>
  <c r="W678" i="3"/>
  <c r="X678" i="3" s="1"/>
  <c r="W592" i="3"/>
  <c r="X592" i="3" s="1"/>
  <c r="W504" i="3"/>
  <c r="X504" i="3" s="1"/>
  <c r="W416" i="3"/>
  <c r="X416" i="3" s="1"/>
  <c r="W304" i="3"/>
  <c r="X304" i="3" s="1"/>
  <c r="W184" i="3"/>
  <c r="X184" i="3" s="1"/>
  <c r="W50" i="3"/>
  <c r="X50" i="3" s="1"/>
  <c r="X978" i="3"/>
  <c r="X908" i="3"/>
  <c r="W1505" i="3"/>
  <c r="X1505" i="3" s="1"/>
  <c r="W1447" i="3"/>
  <c r="X1447" i="3" s="1"/>
  <c r="W1398" i="3"/>
  <c r="X1398" i="3" s="1"/>
  <c r="W1335" i="3"/>
  <c r="X1335" i="3" s="1"/>
  <c r="W1260" i="3"/>
  <c r="X1260" i="3" s="1"/>
  <c r="W1197" i="3"/>
  <c r="X1197" i="3" s="1"/>
  <c r="W1121" i="3"/>
  <c r="X1121" i="3" s="1"/>
  <c r="W1041" i="3"/>
  <c r="X1041" i="3" s="1"/>
  <c r="W969" i="3"/>
  <c r="X969" i="3" s="1"/>
  <c r="W907" i="3"/>
  <c r="X907" i="3" s="1"/>
  <c r="W826" i="3"/>
  <c r="X826" i="3" s="1"/>
  <c r="W740" i="3"/>
  <c r="X740" i="3" s="1"/>
  <c r="W654" i="3"/>
  <c r="X654" i="3" s="1"/>
  <c r="W565" i="3"/>
  <c r="X565" i="3" s="1"/>
  <c r="W488" i="3"/>
  <c r="X488" i="3" s="1"/>
  <c r="W399" i="3"/>
  <c r="X399" i="3" s="1"/>
  <c r="W296" i="3"/>
  <c r="X296" i="3" s="1"/>
  <c r="W177" i="3"/>
  <c r="X177" i="3" s="1"/>
  <c r="S1366" i="3"/>
  <c r="T1366" i="3" s="1"/>
  <c r="W27" i="3"/>
  <c r="X27" i="3" s="1"/>
  <c r="W51" i="3"/>
  <c r="X51" i="3" s="1"/>
  <c r="W75" i="3"/>
  <c r="X75" i="3" s="1"/>
  <c r="W99" i="3"/>
  <c r="X99" i="3" s="1"/>
  <c r="W123" i="3"/>
  <c r="X123" i="3" s="1"/>
  <c r="W147" i="3"/>
  <c r="X147" i="3" s="1"/>
  <c r="W171" i="3"/>
  <c r="X171" i="3" s="1"/>
  <c r="W29" i="3"/>
  <c r="X29" i="3" s="1"/>
  <c r="W53" i="3"/>
  <c r="X53" i="3" s="1"/>
  <c r="W77" i="3"/>
  <c r="X77" i="3" s="1"/>
  <c r="W101" i="3"/>
  <c r="X101" i="3" s="1"/>
  <c r="W125" i="3"/>
  <c r="X125" i="3" s="1"/>
  <c r="W149" i="3"/>
  <c r="X149" i="3" s="1"/>
  <c r="W173" i="3"/>
  <c r="X173" i="3" s="1"/>
  <c r="W197" i="3"/>
  <c r="X197" i="3" s="1"/>
  <c r="W36" i="3"/>
  <c r="X36" i="3" s="1"/>
  <c r="W62" i="3"/>
  <c r="X62" i="3" s="1"/>
  <c r="W88" i="3"/>
  <c r="X88" i="3" s="1"/>
  <c r="W114" i="3"/>
  <c r="X114" i="3" s="1"/>
  <c r="W140" i="3"/>
  <c r="X140" i="3" s="1"/>
  <c r="W166" i="3"/>
  <c r="X166" i="3" s="1"/>
  <c r="W192" i="3"/>
  <c r="X192" i="3" s="1"/>
  <c r="W217" i="3"/>
  <c r="X217" i="3" s="1"/>
  <c r="W241" i="3"/>
  <c r="X241" i="3" s="1"/>
  <c r="W265" i="3"/>
  <c r="X265" i="3" s="1"/>
  <c r="W289" i="3"/>
  <c r="X289" i="3" s="1"/>
  <c r="W313" i="3"/>
  <c r="X313" i="3" s="1"/>
  <c r="W337" i="3"/>
  <c r="X337" i="3" s="1"/>
  <c r="W361" i="3"/>
  <c r="X361" i="3" s="1"/>
  <c r="W385" i="3"/>
  <c r="X385" i="3" s="1"/>
  <c r="W409" i="3"/>
  <c r="X409" i="3" s="1"/>
  <c r="W433" i="3"/>
  <c r="X433" i="3" s="1"/>
  <c r="W457" i="3"/>
  <c r="X457" i="3" s="1"/>
  <c r="W481" i="3"/>
  <c r="X481" i="3" s="1"/>
  <c r="W505" i="3"/>
  <c r="X505" i="3" s="1"/>
  <c r="W529" i="3"/>
  <c r="X529" i="3" s="1"/>
  <c r="W553" i="3"/>
  <c r="X553" i="3" s="1"/>
  <c r="W577" i="3"/>
  <c r="X577" i="3" s="1"/>
  <c r="W601" i="3"/>
  <c r="X601" i="3" s="1"/>
  <c r="W625" i="3"/>
  <c r="X625" i="3" s="1"/>
  <c r="W649" i="3"/>
  <c r="X649" i="3" s="1"/>
  <c r="W673" i="3"/>
  <c r="X673" i="3" s="1"/>
  <c r="W697" i="3"/>
  <c r="X697" i="3" s="1"/>
  <c r="W721" i="3"/>
  <c r="X721" i="3" s="1"/>
  <c r="W745" i="3"/>
  <c r="X745" i="3" s="1"/>
  <c r="W769" i="3"/>
  <c r="X769" i="3" s="1"/>
  <c r="W793" i="3"/>
  <c r="X793" i="3" s="1"/>
  <c r="W817" i="3"/>
  <c r="X817" i="3" s="1"/>
  <c r="W841" i="3"/>
  <c r="X841" i="3" s="1"/>
  <c r="W865" i="3"/>
  <c r="X865" i="3" s="1"/>
  <c r="W889" i="3"/>
  <c r="X889" i="3" s="1"/>
  <c r="W913" i="3"/>
  <c r="X913" i="3" s="1"/>
  <c r="W937" i="3"/>
  <c r="X937" i="3" s="1"/>
  <c r="W961" i="3"/>
  <c r="X961" i="3" s="1"/>
  <c r="W985" i="3"/>
  <c r="X985" i="3" s="1"/>
  <c r="W1009" i="3"/>
  <c r="X1009" i="3" s="1"/>
  <c r="W1033" i="3"/>
  <c r="X1033" i="3" s="1"/>
  <c r="W1057" i="3"/>
  <c r="X1057" i="3" s="1"/>
  <c r="W1081" i="3"/>
  <c r="X1081" i="3" s="1"/>
  <c r="W1105" i="3"/>
  <c r="X1105" i="3" s="1"/>
  <c r="W1129" i="3"/>
  <c r="X1129" i="3" s="1"/>
  <c r="W1153" i="3"/>
  <c r="X1153" i="3" s="1"/>
  <c r="W1177" i="3"/>
  <c r="X1177" i="3" s="1"/>
  <c r="W1201" i="3"/>
  <c r="X1201" i="3" s="1"/>
  <c r="W1225" i="3"/>
  <c r="X1225" i="3" s="1"/>
  <c r="W1249" i="3"/>
  <c r="X1249" i="3" s="1"/>
  <c r="W1273" i="3"/>
  <c r="X1273" i="3" s="1"/>
  <c r="W1297" i="3"/>
  <c r="X1297" i="3" s="1"/>
  <c r="W1321" i="3"/>
  <c r="X1321" i="3" s="1"/>
  <c r="W1345" i="3"/>
  <c r="X1345" i="3" s="1"/>
  <c r="W1369" i="3"/>
  <c r="X1369" i="3" s="1"/>
  <c r="W1393" i="3"/>
  <c r="X1393" i="3" s="1"/>
  <c r="W1417" i="3"/>
  <c r="X1417" i="3" s="1"/>
  <c r="W1441" i="3"/>
  <c r="X1441" i="3" s="1"/>
  <c r="W1465" i="3"/>
  <c r="X1465" i="3" s="1"/>
  <c r="W1489" i="3"/>
  <c r="X1489" i="3" s="1"/>
  <c r="W1513" i="3"/>
  <c r="X1513" i="3" s="1"/>
  <c r="W37" i="3"/>
  <c r="X37" i="3" s="1"/>
  <c r="W63" i="3"/>
  <c r="X63" i="3" s="1"/>
  <c r="W89" i="3"/>
  <c r="X89" i="3" s="1"/>
  <c r="W115" i="3"/>
  <c r="X115" i="3" s="1"/>
  <c r="W141" i="3"/>
  <c r="X141" i="3" s="1"/>
  <c r="W167" i="3"/>
  <c r="X167" i="3" s="1"/>
  <c r="W193" i="3"/>
  <c r="X193" i="3" s="1"/>
  <c r="W218" i="3"/>
  <c r="X218" i="3" s="1"/>
  <c r="W242" i="3"/>
  <c r="X242" i="3" s="1"/>
  <c r="W266" i="3"/>
  <c r="X266" i="3" s="1"/>
  <c r="W290" i="3"/>
  <c r="X290" i="3" s="1"/>
  <c r="W314" i="3"/>
  <c r="X314" i="3" s="1"/>
  <c r="W338" i="3"/>
  <c r="X338" i="3" s="1"/>
  <c r="W362" i="3"/>
  <c r="X362" i="3" s="1"/>
  <c r="W386" i="3"/>
  <c r="X386" i="3" s="1"/>
  <c r="W410" i="3"/>
  <c r="X410" i="3" s="1"/>
  <c r="W434" i="3"/>
  <c r="X434" i="3" s="1"/>
  <c r="W458" i="3"/>
  <c r="X458" i="3" s="1"/>
  <c r="W482" i="3"/>
  <c r="X482" i="3" s="1"/>
  <c r="W506" i="3"/>
  <c r="X506" i="3" s="1"/>
  <c r="W530" i="3"/>
  <c r="X530" i="3" s="1"/>
  <c r="W554" i="3"/>
  <c r="X554" i="3" s="1"/>
  <c r="W578" i="3"/>
  <c r="X578" i="3" s="1"/>
  <c r="W602" i="3"/>
  <c r="X602" i="3" s="1"/>
  <c r="W626" i="3"/>
  <c r="X626" i="3" s="1"/>
  <c r="W650" i="3"/>
  <c r="X650" i="3" s="1"/>
  <c r="W674" i="3"/>
  <c r="X674" i="3" s="1"/>
  <c r="W698" i="3"/>
  <c r="X698" i="3" s="1"/>
  <c r="W722" i="3"/>
  <c r="X722" i="3" s="1"/>
  <c r="W746" i="3"/>
  <c r="X746" i="3" s="1"/>
  <c r="W770" i="3"/>
  <c r="X770" i="3" s="1"/>
  <c r="W794" i="3"/>
  <c r="X794" i="3" s="1"/>
  <c r="W818" i="3"/>
  <c r="X818" i="3" s="1"/>
  <c r="W842" i="3"/>
  <c r="X842" i="3" s="1"/>
  <c r="W866" i="3"/>
  <c r="X866" i="3" s="1"/>
  <c r="W890" i="3"/>
  <c r="X890" i="3" s="1"/>
  <c r="W914" i="3"/>
  <c r="X914" i="3" s="1"/>
  <c r="W938" i="3"/>
  <c r="X938" i="3" s="1"/>
  <c r="W962" i="3"/>
  <c r="X962" i="3" s="1"/>
  <c r="W986" i="3"/>
  <c r="X986" i="3" s="1"/>
  <c r="W1010" i="3"/>
  <c r="X1010" i="3" s="1"/>
  <c r="W1034" i="3"/>
  <c r="X1034" i="3" s="1"/>
  <c r="W1058" i="3"/>
  <c r="X1058" i="3" s="1"/>
  <c r="W1082" i="3"/>
  <c r="X1082" i="3" s="1"/>
  <c r="W1106" i="3"/>
  <c r="X1106" i="3" s="1"/>
  <c r="W1130" i="3"/>
  <c r="X1130" i="3" s="1"/>
  <c r="W1154" i="3"/>
  <c r="X1154" i="3" s="1"/>
  <c r="W1178" i="3"/>
  <c r="X1178" i="3" s="1"/>
  <c r="W1202" i="3"/>
  <c r="X1202" i="3" s="1"/>
  <c r="W1226" i="3"/>
  <c r="X1226" i="3" s="1"/>
  <c r="W1250" i="3"/>
  <c r="X1250" i="3" s="1"/>
  <c r="W1274" i="3"/>
  <c r="X1274" i="3" s="1"/>
  <c r="W1298" i="3"/>
  <c r="X1298" i="3" s="1"/>
  <c r="W1322" i="3"/>
  <c r="X1322" i="3" s="1"/>
  <c r="W1346" i="3"/>
  <c r="X1346" i="3" s="1"/>
  <c r="W1370" i="3"/>
  <c r="X1370" i="3" s="1"/>
  <c r="W1394" i="3"/>
  <c r="X1394" i="3" s="1"/>
  <c r="W1418" i="3"/>
  <c r="X1418" i="3" s="1"/>
  <c r="W1442" i="3"/>
  <c r="X1442" i="3" s="1"/>
  <c r="W1466" i="3"/>
  <c r="X1466" i="3" s="1"/>
  <c r="W1490" i="3"/>
  <c r="X1490" i="3" s="1"/>
  <c r="W1514" i="3"/>
  <c r="X1514" i="3" s="1"/>
  <c r="W38" i="3"/>
  <c r="X38" i="3" s="1"/>
  <c r="W64" i="3"/>
  <c r="X64" i="3" s="1"/>
  <c r="W90" i="3"/>
  <c r="X90" i="3" s="1"/>
  <c r="W116" i="3"/>
  <c r="X116" i="3" s="1"/>
  <c r="W142" i="3"/>
  <c r="X142" i="3" s="1"/>
  <c r="W168" i="3"/>
  <c r="X168" i="3" s="1"/>
  <c r="W194" i="3"/>
  <c r="X194" i="3" s="1"/>
  <c r="W219" i="3"/>
  <c r="X219" i="3" s="1"/>
  <c r="W243" i="3"/>
  <c r="X243" i="3" s="1"/>
  <c r="W267" i="3"/>
  <c r="X267" i="3" s="1"/>
  <c r="W291" i="3"/>
  <c r="X291" i="3" s="1"/>
  <c r="W315" i="3"/>
  <c r="X315" i="3" s="1"/>
  <c r="W339" i="3"/>
  <c r="X339" i="3" s="1"/>
  <c r="W363" i="3"/>
  <c r="X363" i="3" s="1"/>
  <c r="W387" i="3"/>
  <c r="X387" i="3" s="1"/>
  <c r="W411" i="3"/>
  <c r="X411" i="3" s="1"/>
  <c r="W435" i="3"/>
  <c r="X435" i="3" s="1"/>
  <c r="W459" i="3"/>
  <c r="X459" i="3" s="1"/>
  <c r="W483" i="3"/>
  <c r="X483" i="3" s="1"/>
  <c r="W507" i="3"/>
  <c r="X507" i="3" s="1"/>
  <c r="W531" i="3"/>
  <c r="X531" i="3" s="1"/>
  <c r="W555" i="3"/>
  <c r="X555" i="3" s="1"/>
  <c r="W579" i="3"/>
  <c r="X579" i="3" s="1"/>
  <c r="W603" i="3"/>
  <c r="X603" i="3" s="1"/>
  <c r="W627" i="3"/>
  <c r="X627" i="3" s="1"/>
  <c r="W651" i="3"/>
  <c r="X651" i="3" s="1"/>
  <c r="W675" i="3"/>
  <c r="X675" i="3" s="1"/>
  <c r="W699" i="3"/>
  <c r="X699" i="3" s="1"/>
  <c r="W723" i="3"/>
  <c r="X723" i="3" s="1"/>
  <c r="W747" i="3"/>
  <c r="X747" i="3" s="1"/>
  <c r="W771" i="3"/>
  <c r="X771" i="3" s="1"/>
  <c r="W795" i="3"/>
  <c r="X795" i="3" s="1"/>
  <c r="W819" i="3"/>
  <c r="X819" i="3" s="1"/>
  <c r="W843" i="3"/>
  <c r="X843" i="3" s="1"/>
  <c r="W867" i="3"/>
  <c r="X867" i="3" s="1"/>
  <c r="W891" i="3"/>
  <c r="X891" i="3" s="1"/>
  <c r="W915" i="3"/>
  <c r="X915" i="3" s="1"/>
  <c r="W939" i="3"/>
  <c r="X939" i="3" s="1"/>
  <c r="W963" i="3"/>
  <c r="X963" i="3" s="1"/>
  <c r="W987" i="3"/>
  <c r="X987" i="3" s="1"/>
  <c r="W1011" i="3"/>
  <c r="X1011" i="3" s="1"/>
  <c r="W1035" i="3"/>
  <c r="X1035" i="3" s="1"/>
  <c r="W1059" i="3"/>
  <c r="X1059" i="3" s="1"/>
  <c r="W1083" i="3"/>
  <c r="X1083" i="3" s="1"/>
  <c r="W1107" i="3"/>
  <c r="X1107" i="3" s="1"/>
  <c r="W1131" i="3"/>
  <c r="X1131" i="3" s="1"/>
  <c r="W1155" i="3"/>
  <c r="X1155" i="3" s="1"/>
  <c r="W1179" i="3"/>
  <c r="X1179" i="3" s="1"/>
  <c r="W1203" i="3"/>
  <c r="X1203" i="3" s="1"/>
  <c r="W1227" i="3"/>
  <c r="X1227" i="3" s="1"/>
  <c r="W1251" i="3"/>
  <c r="X1251" i="3" s="1"/>
  <c r="W1275" i="3"/>
  <c r="X1275" i="3" s="1"/>
  <c r="W1299" i="3"/>
  <c r="X1299" i="3" s="1"/>
  <c r="W1323" i="3"/>
  <c r="X1323" i="3" s="1"/>
  <c r="W1347" i="3"/>
  <c r="X1347" i="3" s="1"/>
  <c r="W39" i="3"/>
  <c r="X39" i="3" s="1"/>
  <c r="W65" i="3"/>
  <c r="X65" i="3" s="1"/>
  <c r="W91" i="3"/>
  <c r="X91" i="3" s="1"/>
  <c r="W117" i="3"/>
  <c r="X117" i="3" s="1"/>
  <c r="W143" i="3"/>
  <c r="X143" i="3" s="1"/>
  <c r="W169" i="3"/>
  <c r="X169" i="3" s="1"/>
  <c r="W195" i="3"/>
  <c r="X195" i="3" s="1"/>
  <c r="W220" i="3"/>
  <c r="X220" i="3" s="1"/>
  <c r="W244" i="3"/>
  <c r="X244" i="3" s="1"/>
  <c r="W268" i="3"/>
  <c r="X268" i="3" s="1"/>
  <c r="W292" i="3"/>
  <c r="X292" i="3" s="1"/>
  <c r="W316" i="3"/>
  <c r="X316" i="3" s="1"/>
  <c r="W340" i="3"/>
  <c r="X340" i="3" s="1"/>
  <c r="W364" i="3"/>
  <c r="X364" i="3" s="1"/>
  <c r="W388" i="3"/>
  <c r="X388" i="3" s="1"/>
  <c r="W412" i="3"/>
  <c r="X412" i="3" s="1"/>
  <c r="W436" i="3"/>
  <c r="X436" i="3" s="1"/>
  <c r="W460" i="3"/>
  <c r="X460" i="3" s="1"/>
  <c r="W484" i="3"/>
  <c r="X484" i="3" s="1"/>
  <c r="W508" i="3"/>
  <c r="X508" i="3" s="1"/>
  <c r="W532" i="3"/>
  <c r="X532" i="3" s="1"/>
  <c r="W556" i="3"/>
  <c r="X556" i="3" s="1"/>
  <c r="W580" i="3"/>
  <c r="X580" i="3" s="1"/>
  <c r="W604" i="3"/>
  <c r="X604" i="3" s="1"/>
  <c r="W628" i="3"/>
  <c r="X628" i="3" s="1"/>
  <c r="W652" i="3"/>
  <c r="X652" i="3" s="1"/>
  <c r="W676" i="3"/>
  <c r="X676" i="3" s="1"/>
  <c r="W700" i="3"/>
  <c r="X700" i="3" s="1"/>
  <c r="W724" i="3"/>
  <c r="X724" i="3" s="1"/>
  <c r="W748" i="3"/>
  <c r="X748" i="3" s="1"/>
  <c r="W772" i="3"/>
  <c r="X772" i="3" s="1"/>
  <c r="W796" i="3"/>
  <c r="X796" i="3" s="1"/>
  <c r="W820" i="3"/>
  <c r="X820" i="3" s="1"/>
  <c r="W844" i="3"/>
  <c r="X844" i="3" s="1"/>
  <c r="W868" i="3"/>
  <c r="X868" i="3" s="1"/>
  <c r="W892" i="3"/>
  <c r="X892" i="3" s="1"/>
  <c r="W916" i="3"/>
  <c r="X916" i="3" s="1"/>
  <c r="W940" i="3"/>
  <c r="X940" i="3" s="1"/>
  <c r="W964" i="3"/>
  <c r="X964" i="3" s="1"/>
  <c r="W988" i="3"/>
  <c r="X988" i="3" s="1"/>
  <c r="W1012" i="3"/>
  <c r="X1012" i="3" s="1"/>
  <c r="W1036" i="3"/>
  <c r="X1036" i="3" s="1"/>
  <c r="W1060" i="3"/>
  <c r="X1060" i="3" s="1"/>
  <c r="W1084" i="3"/>
  <c r="X1084" i="3" s="1"/>
  <c r="W1108" i="3"/>
  <c r="X1108" i="3" s="1"/>
  <c r="W1132" i="3"/>
  <c r="X1132" i="3" s="1"/>
  <c r="W1156" i="3"/>
  <c r="X1156" i="3" s="1"/>
  <c r="W1180" i="3"/>
  <c r="X1180" i="3" s="1"/>
  <c r="W1204" i="3"/>
  <c r="X1204" i="3" s="1"/>
  <c r="W1228" i="3"/>
  <c r="X1228" i="3" s="1"/>
  <c r="W1252" i="3"/>
  <c r="X1252" i="3" s="1"/>
  <c r="W1276" i="3"/>
  <c r="X1276" i="3" s="1"/>
  <c r="W1300" i="3"/>
  <c r="X1300" i="3" s="1"/>
  <c r="W1324" i="3"/>
  <c r="X1324" i="3" s="1"/>
  <c r="W1348" i="3"/>
  <c r="X1348" i="3" s="1"/>
  <c r="W1372" i="3"/>
  <c r="X1372" i="3" s="1"/>
  <c r="W1396" i="3"/>
  <c r="X1396" i="3" s="1"/>
  <c r="W1420" i="3"/>
  <c r="X1420" i="3" s="1"/>
  <c r="W1444" i="3"/>
  <c r="X1444" i="3" s="1"/>
  <c r="W1468" i="3"/>
  <c r="X1468" i="3" s="1"/>
  <c r="W1492" i="3"/>
  <c r="X1492" i="3" s="1"/>
  <c r="W1516" i="3"/>
  <c r="X1516" i="3" s="1"/>
  <c r="W23" i="3"/>
  <c r="X23" i="3" s="1"/>
  <c r="W49" i="3"/>
  <c r="X49" i="3" s="1"/>
  <c r="W76" i="3"/>
  <c r="X76" i="3" s="1"/>
  <c r="W103" i="3"/>
  <c r="X103" i="3" s="1"/>
  <c r="W129" i="3"/>
  <c r="X129" i="3" s="1"/>
  <c r="W155" i="3"/>
  <c r="X155" i="3" s="1"/>
  <c r="W181" i="3"/>
  <c r="X181" i="3" s="1"/>
  <c r="W206" i="3"/>
  <c r="X206" i="3" s="1"/>
  <c r="W230" i="3"/>
  <c r="X230" i="3" s="1"/>
  <c r="W254" i="3"/>
  <c r="X254" i="3" s="1"/>
  <c r="W278" i="3"/>
  <c r="X278" i="3" s="1"/>
  <c r="W302" i="3"/>
  <c r="X302" i="3" s="1"/>
  <c r="W326" i="3"/>
  <c r="X326" i="3" s="1"/>
  <c r="W350" i="3"/>
  <c r="X350" i="3" s="1"/>
  <c r="W374" i="3"/>
  <c r="X374" i="3" s="1"/>
  <c r="W398" i="3"/>
  <c r="X398" i="3" s="1"/>
  <c r="W422" i="3"/>
  <c r="X422" i="3" s="1"/>
  <c r="W446" i="3"/>
  <c r="X446" i="3" s="1"/>
  <c r="W26" i="3"/>
  <c r="X26" i="3" s="1"/>
  <c r="W59" i="3"/>
  <c r="X59" i="3" s="1"/>
  <c r="W94" i="3"/>
  <c r="X94" i="3" s="1"/>
  <c r="W127" i="3"/>
  <c r="X127" i="3" s="1"/>
  <c r="W159" i="3"/>
  <c r="X159" i="3" s="1"/>
  <c r="W190" i="3"/>
  <c r="X190" i="3" s="1"/>
  <c r="W224" i="3"/>
  <c r="X224" i="3" s="1"/>
  <c r="W253" i="3"/>
  <c r="X253" i="3" s="1"/>
  <c r="W283" i="3"/>
  <c r="X283" i="3" s="1"/>
  <c r="W312" i="3"/>
  <c r="X312" i="3" s="1"/>
  <c r="W345" i="3"/>
  <c r="X345" i="3" s="1"/>
  <c r="W375" i="3"/>
  <c r="X375" i="3" s="1"/>
  <c r="W404" i="3"/>
  <c r="X404" i="3" s="1"/>
  <c r="W437" i="3"/>
  <c r="X437" i="3" s="1"/>
  <c r="W466" i="3"/>
  <c r="X466" i="3" s="1"/>
  <c r="W494" i="3"/>
  <c r="X494" i="3" s="1"/>
  <c r="W522" i="3"/>
  <c r="X522" i="3" s="1"/>
  <c r="W550" i="3"/>
  <c r="X550" i="3" s="1"/>
  <c r="W582" i="3"/>
  <c r="X582" i="3" s="1"/>
  <c r="W610" i="3"/>
  <c r="X610" i="3" s="1"/>
  <c r="W638" i="3"/>
  <c r="X638" i="3" s="1"/>
  <c r="W666" i="3"/>
  <c r="X666" i="3" s="1"/>
  <c r="W694" i="3"/>
  <c r="X694" i="3" s="1"/>
  <c r="W726" i="3"/>
  <c r="X726" i="3" s="1"/>
  <c r="W754" i="3"/>
  <c r="X754" i="3" s="1"/>
  <c r="W782" i="3"/>
  <c r="X782" i="3" s="1"/>
  <c r="W810" i="3"/>
  <c r="X810" i="3" s="1"/>
  <c r="W838" i="3"/>
  <c r="X838" i="3" s="1"/>
  <c r="W870" i="3"/>
  <c r="X870" i="3" s="1"/>
  <c r="W898" i="3"/>
  <c r="X898" i="3" s="1"/>
  <c r="W926" i="3"/>
  <c r="X926" i="3" s="1"/>
  <c r="W954" i="3"/>
  <c r="X954" i="3" s="1"/>
  <c r="W982" i="3"/>
  <c r="X982" i="3" s="1"/>
  <c r="W1014" i="3"/>
  <c r="X1014" i="3" s="1"/>
  <c r="W1042" i="3"/>
  <c r="X1042" i="3" s="1"/>
  <c r="W1070" i="3"/>
  <c r="X1070" i="3" s="1"/>
  <c r="W1098" i="3"/>
  <c r="X1098" i="3" s="1"/>
  <c r="W1126" i="3"/>
  <c r="X1126" i="3" s="1"/>
  <c r="W1158" i="3"/>
  <c r="X1158" i="3" s="1"/>
  <c r="W1186" i="3"/>
  <c r="X1186" i="3" s="1"/>
  <c r="W1214" i="3"/>
  <c r="X1214" i="3" s="1"/>
  <c r="W1242" i="3"/>
  <c r="X1242" i="3" s="1"/>
  <c r="W1270" i="3"/>
  <c r="X1270" i="3" s="1"/>
  <c r="W1302" i="3"/>
  <c r="X1302" i="3" s="1"/>
  <c r="W1330" i="3"/>
  <c r="X1330" i="3" s="1"/>
  <c r="W1358" i="3"/>
  <c r="X1358" i="3" s="1"/>
  <c r="W1385" i="3"/>
  <c r="X1385" i="3" s="1"/>
  <c r="W1412" i="3"/>
  <c r="X1412" i="3" s="1"/>
  <c r="W1439" i="3"/>
  <c r="X1439" i="3" s="1"/>
  <c r="W1469" i="3"/>
  <c r="X1469" i="3" s="1"/>
  <c r="W1496" i="3"/>
  <c r="X1496" i="3" s="1"/>
  <c r="W1523" i="3"/>
  <c r="X1523" i="3" s="1"/>
  <c r="W28" i="3"/>
  <c r="X28" i="3" s="1"/>
  <c r="W60" i="3"/>
  <c r="X60" i="3" s="1"/>
  <c r="W95" i="3"/>
  <c r="X95" i="3" s="1"/>
  <c r="W128" i="3"/>
  <c r="X128" i="3" s="1"/>
  <c r="W160" i="3"/>
  <c r="X160" i="3" s="1"/>
  <c r="W191" i="3"/>
  <c r="X191" i="3" s="1"/>
  <c r="W225" i="3"/>
  <c r="X225" i="3" s="1"/>
  <c r="W255" i="3"/>
  <c r="X255" i="3" s="1"/>
  <c r="W284" i="3"/>
  <c r="X284" i="3" s="1"/>
  <c r="W317" i="3"/>
  <c r="X317" i="3" s="1"/>
  <c r="W346" i="3"/>
  <c r="X346" i="3" s="1"/>
  <c r="W376" i="3"/>
  <c r="X376" i="3" s="1"/>
  <c r="W405" i="3"/>
  <c r="X405" i="3" s="1"/>
  <c r="W438" i="3"/>
  <c r="X438" i="3" s="1"/>
  <c r="W467" i="3"/>
  <c r="X467" i="3" s="1"/>
  <c r="W495" i="3"/>
  <c r="X495" i="3" s="1"/>
  <c r="W523" i="3"/>
  <c r="X523" i="3" s="1"/>
  <c r="W551" i="3"/>
  <c r="X551" i="3" s="1"/>
  <c r="W583" i="3"/>
  <c r="X583" i="3" s="1"/>
  <c r="W611" i="3"/>
  <c r="X611" i="3" s="1"/>
  <c r="W639" i="3"/>
  <c r="X639" i="3" s="1"/>
  <c r="W667" i="3"/>
  <c r="X667" i="3" s="1"/>
  <c r="W695" i="3"/>
  <c r="X695" i="3" s="1"/>
  <c r="W727" i="3"/>
  <c r="X727" i="3" s="1"/>
  <c r="W755" i="3"/>
  <c r="X755" i="3" s="1"/>
  <c r="W783" i="3"/>
  <c r="X783" i="3" s="1"/>
  <c r="W811" i="3"/>
  <c r="X811" i="3" s="1"/>
  <c r="W839" i="3"/>
  <c r="X839" i="3" s="1"/>
  <c r="W871" i="3"/>
  <c r="X871" i="3" s="1"/>
  <c r="W899" i="3"/>
  <c r="X899" i="3" s="1"/>
  <c r="W927" i="3"/>
  <c r="X927" i="3" s="1"/>
  <c r="W955" i="3"/>
  <c r="X955" i="3" s="1"/>
  <c r="W983" i="3"/>
  <c r="X983" i="3" s="1"/>
  <c r="W1015" i="3"/>
  <c r="X1015" i="3" s="1"/>
  <c r="W1043" i="3"/>
  <c r="X1043" i="3" s="1"/>
  <c r="W1071" i="3"/>
  <c r="X1071" i="3" s="1"/>
  <c r="W1099" i="3"/>
  <c r="X1099" i="3" s="1"/>
  <c r="W1127" i="3"/>
  <c r="X1127" i="3" s="1"/>
  <c r="W1159" i="3"/>
  <c r="X1159" i="3" s="1"/>
  <c r="W1187" i="3"/>
  <c r="X1187" i="3" s="1"/>
  <c r="W1215" i="3"/>
  <c r="X1215" i="3" s="1"/>
  <c r="W1243" i="3"/>
  <c r="X1243" i="3" s="1"/>
  <c r="W1271" i="3"/>
  <c r="X1271" i="3" s="1"/>
  <c r="W1303" i="3"/>
  <c r="X1303" i="3" s="1"/>
  <c r="W1331" i="3"/>
  <c r="X1331" i="3" s="1"/>
  <c r="W1359" i="3"/>
  <c r="X1359" i="3" s="1"/>
  <c r="W1386" i="3"/>
  <c r="X1386" i="3" s="1"/>
  <c r="W1413" i="3"/>
  <c r="X1413" i="3" s="1"/>
  <c r="W1440" i="3"/>
  <c r="X1440" i="3" s="1"/>
  <c r="W1470" i="3"/>
  <c r="X1470" i="3" s="1"/>
  <c r="W1497" i="3"/>
  <c r="X1497" i="3" s="1"/>
  <c r="W1524" i="3"/>
  <c r="X1524" i="3" s="1"/>
  <c r="W30" i="3"/>
  <c r="X30" i="3" s="1"/>
  <c r="W61" i="3"/>
  <c r="X61" i="3" s="1"/>
  <c r="W96" i="3"/>
  <c r="X96" i="3" s="1"/>
  <c r="W130" i="3"/>
  <c r="X130" i="3" s="1"/>
  <c r="W161" i="3"/>
  <c r="X161" i="3" s="1"/>
  <c r="W196" i="3"/>
  <c r="X196" i="3" s="1"/>
  <c r="W226" i="3"/>
  <c r="X226" i="3" s="1"/>
  <c r="W256" i="3"/>
  <c r="X256" i="3" s="1"/>
  <c r="W285" i="3"/>
  <c r="X285" i="3" s="1"/>
  <c r="W318" i="3"/>
  <c r="X318" i="3" s="1"/>
  <c r="W347" i="3"/>
  <c r="X347" i="3" s="1"/>
  <c r="W377" i="3"/>
  <c r="X377" i="3" s="1"/>
  <c r="W406" i="3"/>
  <c r="X406" i="3" s="1"/>
  <c r="W439" i="3"/>
  <c r="X439" i="3" s="1"/>
  <c r="W468" i="3"/>
  <c r="X468" i="3" s="1"/>
  <c r="W496" i="3"/>
  <c r="X496" i="3" s="1"/>
  <c r="W524" i="3"/>
  <c r="X524" i="3" s="1"/>
  <c r="W552" i="3"/>
  <c r="X552" i="3" s="1"/>
  <c r="W584" i="3"/>
  <c r="X584" i="3" s="1"/>
  <c r="W612" i="3"/>
  <c r="X612" i="3" s="1"/>
  <c r="W640" i="3"/>
  <c r="X640" i="3" s="1"/>
  <c r="W668" i="3"/>
  <c r="X668" i="3" s="1"/>
  <c r="W696" i="3"/>
  <c r="X696" i="3" s="1"/>
  <c r="W728" i="3"/>
  <c r="X728" i="3" s="1"/>
  <c r="W756" i="3"/>
  <c r="X756" i="3" s="1"/>
  <c r="W784" i="3"/>
  <c r="X784" i="3" s="1"/>
  <c r="W812" i="3"/>
  <c r="X812" i="3" s="1"/>
  <c r="W840" i="3"/>
  <c r="X840" i="3" s="1"/>
  <c r="W872" i="3"/>
  <c r="X872" i="3" s="1"/>
  <c r="W900" i="3"/>
  <c r="X900" i="3" s="1"/>
  <c r="W928" i="3"/>
  <c r="X928" i="3" s="1"/>
  <c r="W956" i="3"/>
  <c r="X956" i="3" s="1"/>
  <c r="W984" i="3"/>
  <c r="X984" i="3" s="1"/>
  <c r="W1016" i="3"/>
  <c r="X1016" i="3" s="1"/>
  <c r="W1044" i="3"/>
  <c r="X1044" i="3" s="1"/>
  <c r="W1072" i="3"/>
  <c r="X1072" i="3" s="1"/>
  <c r="W1100" i="3"/>
  <c r="X1100" i="3" s="1"/>
  <c r="W1128" i="3"/>
  <c r="X1128" i="3" s="1"/>
  <c r="W1160" i="3"/>
  <c r="X1160" i="3" s="1"/>
  <c r="W1188" i="3"/>
  <c r="X1188" i="3" s="1"/>
  <c r="W1216" i="3"/>
  <c r="X1216" i="3" s="1"/>
  <c r="W1244" i="3"/>
  <c r="X1244" i="3" s="1"/>
  <c r="W1272" i="3"/>
  <c r="X1272" i="3" s="1"/>
  <c r="W1304" i="3"/>
  <c r="X1304" i="3" s="1"/>
  <c r="W1332" i="3"/>
  <c r="X1332" i="3" s="1"/>
  <c r="W1360" i="3"/>
  <c r="X1360" i="3" s="1"/>
  <c r="Z1360" i="3" s="1"/>
  <c r="W1387" i="3"/>
  <c r="X1387" i="3" s="1"/>
  <c r="W1414" i="3"/>
  <c r="X1414" i="3" s="1"/>
  <c r="W1443" i="3"/>
  <c r="X1443" i="3" s="1"/>
  <c r="W1471" i="3"/>
  <c r="X1471" i="3" s="1"/>
  <c r="W1498" i="3"/>
  <c r="X1498" i="3" s="1"/>
  <c r="W1525" i="3"/>
  <c r="X1525" i="3" s="1"/>
  <c r="W31" i="3"/>
  <c r="X31" i="3" s="1"/>
  <c r="W66" i="3"/>
  <c r="X66" i="3" s="1"/>
  <c r="W97" i="3"/>
  <c r="X97" i="3" s="1"/>
  <c r="W131" i="3"/>
  <c r="X131" i="3" s="1"/>
  <c r="W162" i="3"/>
  <c r="X162" i="3" s="1"/>
  <c r="W198" i="3"/>
  <c r="X198" i="3" s="1"/>
  <c r="W227" i="3"/>
  <c r="X227" i="3" s="1"/>
  <c r="W257" i="3"/>
  <c r="X257" i="3" s="1"/>
  <c r="W286" i="3"/>
  <c r="X286" i="3" s="1"/>
  <c r="W319" i="3"/>
  <c r="X319" i="3" s="1"/>
  <c r="W348" i="3"/>
  <c r="X348" i="3" s="1"/>
  <c r="W378" i="3"/>
  <c r="X378" i="3" s="1"/>
  <c r="W407" i="3"/>
  <c r="X407" i="3" s="1"/>
  <c r="W440" i="3"/>
  <c r="X440" i="3" s="1"/>
  <c r="W469" i="3"/>
  <c r="X469" i="3" s="1"/>
  <c r="W497" i="3"/>
  <c r="X497" i="3" s="1"/>
  <c r="W525" i="3"/>
  <c r="X525" i="3" s="1"/>
  <c r="W557" i="3"/>
  <c r="X557" i="3" s="1"/>
  <c r="W585" i="3"/>
  <c r="X585" i="3" s="1"/>
  <c r="W613" i="3"/>
  <c r="X613" i="3" s="1"/>
  <c r="W641" i="3"/>
  <c r="X641" i="3" s="1"/>
  <c r="W669" i="3"/>
  <c r="X669" i="3" s="1"/>
  <c r="W701" i="3"/>
  <c r="X701" i="3" s="1"/>
  <c r="W729" i="3"/>
  <c r="X729" i="3" s="1"/>
  <c r="W757" i="3"/>
  <c r="X757" i="3" s="1"/>
  <c r="W785" i="3"/>
  <c r="X785" i="3" s="1"/>
  <c r="W813" i="3"/>
  <c r="X813" i="3" s="1"/>
  <c r="W845" i="3"/>
  <c r="X845" i="3" s="1"/>
  <c r="W873" i="3"/>
  <c r="X873" i="3" s="1"/>
  <c r="W901" i="3"/>
  <c r="X901" i="3" s="1"/>
  <c r="W929" i="3"/>
  <c r="X929" i="3" s="1"/>
  <c r="W957" i="3"/>
  <c r="X957" i="3" s="1"/>
  <c r="W989" i="3"/>
  <c r="X989" i="3" s="1"/>
  <c r="W1017" i="3"/>
  <c r="X1017" i="3" s="1"/>
  <c r="W1045" i="3"/>
  <c r="X1045" i="3" s="1"/>
  <c r="W1073" i="3"/>
  <c r="X1073" i="3" s="1"/>
  <c r="W1101" i="3"/>
  <c r="X1101" i="3" s="1"/>
  <c r="W1133" i="3"/>
  <c r="X1133" i="3" s="1"/>
  <c r="W1161" i="3"/>
  <c r="X1161" i="3" s="1"/>
  <c r="W1189" i="3"/>
  <c r="X1189" i="3" s="1"/>
  <c r="W1217" i="3"/>
  <c r="X1217" i="3" s="1"/>
  <c r="W1245" i="3"/>
  <c r="X1245" i="3" s="1"/>
  <c r="W1277" i="3"/>
  <c r="X1277" i="3" s="1"/>
  <c r="W1305" i="3"/>
  <c r="X1305" i="3" s="1"/>
  <c r="W1333" i="3"/>
  <c r="X1333" i="3" s="1"/>
  <c r="W1361" i="3"/>
  <c r="X1361" i="3" s="1"/>
  <c r="W1388" i="3"/>
  <c r="X1388" i="3" s="1"/>
  <c r="W1415" i="3"/>
  <c r="X1415" i="3" s="1"/>
  <c r="W1445" i="3"/>
  <c r="X1445" i="3" s="1"/>
  <c r="W1472" i="3"/>
  <c r="X1472" i="3" s="1"/>
  <c r="W1499" i="3"/>
  <c r="X1499" i="3" s="1"/>
  <c r="W32" i="3"/>
  <c r="X32" i="3" s="1"/>
  <c r="W67" i="3"/>
  <c r="X67" i="3" s="1"/>
  <c r="W98" i="3"/>
  <c r="X98" i="3" s="1"/>
  <c r="W132" i="3"/>
  <c r="X132" i="3" s="1"/>
  <c r="W163" i="3"/>
  <c r="X163" i="3" s="1"/>
  <c r="W199" i="3"/>
  <c r="X199" i="3" s="1"/>
  <c r="W228" i="3"/>
  <c r="X228" i="3" s="1"/>
  <c r="W258" i="3"/>
  <c r="X258" i="3" s="1"/>
  <c r="W287" i="3"/>
  <c r="X287" i="3" s="1"/>
  <c r="W320" i="3"/>
  <c r="X320" i="3" s="1"/>
  <c r="W349" i="3"/>
  <c r="X349" i="3" s="1"/>
  <c r="W379" i="3"/>
  <c r="X379" i="3" s="1"/>
  <c r="W408" i="3"/>
  <c r="X408" i="3" s="1"/>
  <c r="W441" i="3"/>
  <c r="X441" i="3" s="1"/>
  <c r="W470" i="3"/>
  <c r="X470" i="3" s="1"/>
  <c r="W498" i="3"/>
  <c r="X498" i="3" s="1"/>
  <c r="W526" i="3"/>
  <c r="X526" i="3" s="1"/>
  <c r="W558" i="3"/>
  <c r="X558" i="3" s="1"/>
  <c r="W586" i="3"/>
  <c r="X586" i="3" s="1"/>
  <c r="W614" i="3"/>
  <c r="X614" i="3" s="1"/>
  <c r="W642" i="3"/>
  <c r="X642" i="3" s="1"/>
  <c r="W670" i="3"/>
  <c r="X670" i="3" s="1"/>
  <c r="W702" i="3"/>
  <c r="X702" i="3" s="1"/>
  <c r="W730" i="3"/>
  <c r="X730" i="3" s="1"/>
  <c r="W758" i="3"/>
  <c r="X758" i="3" s="1"/>
  <c r="W786" i="3"/>
  <c r="X786" i="3" s="1"/>
  <c r="W814" i="3"/>
  <c r="X814" i="3" s="1"/>
  <c r="W846" i="3"/>
  <c r="X846" i="3" s="1"/>
  <c r="W874" i="3"/>
  <c r="X874" i="3" s="1"/>
  <c r="W902" i="3"/>
  <c r="X902" i="3" s="1"/>
  <c r="W930" i="3"/>
  <c r="X930" i="3" s="1"/>
  <c r="W958" i="3"/>
  <c r="X958" i="3" s="1"/>
  <c r="W990" i="3"/>
  <c r="X990" i="3" s="1"/>
  <c r="W1018" i="3"/>
  <c r="X1018" i="3" s="1"/>
  <c r="W1046" i="3"/>
  <c r="X1046" i="3" s="1"/>
  <c r="W1074" i="3"/>
  <c r="X1074" i="3" s="1"/>
  <c r="W1102" i="3"/>
  <c r="X1102" i="3" s="1"/>
  <c r="W1134" i="3"/>
  <c r="X1134" i="3" s="1"/>
  <c r="W1162" i="3"/>
  <c r="X1162" i="3" s="1"/>
  <c r="W1190" i="3"/>
  <c r="X1190" i="3" s="1"/>
  <c r="W1218" i="3"/>
  <c r="X1218" i="3" s="1"/>
  <c r="W1246" i="3"/>
  <c r="X1246" i="3" s="1"/>
  <c r="W1278" i="3"/>
  <c r="X1278" i="3" s="1"/>
  <c r="W1306" i="3"/>
  <c r="X1306" i="3" s="1"/>
  <c r="W1334" i="3"/>
  <c r="X1334" i="3" s="1"/>
  <c r="W1362" i="3"/>
  <c r="X1362" i="3" s="1"/>
  <c r="W1389" i="3"/>
  <c r="X1389" i="3" s="1"/>
  <c r="W1416" i="3"/>
  <c r="X1416" i="3" s="1"/>
  <c r="W1446" i="3"/>
  <c r="X1446" i="3" s="1"/>
  <c r="W1473" i="3"/>
  <c r="X1473" i="3" s="1"/>
  <c r="W1500" i="3"/>
  <c r="X1500" i="3" s="1"/>
  <c r="W33" i="3"/>
  <c r="X33" i="3" s="1"/>
  <c r="W68" i="3"/>
  <c r="X68" i="3" s="1"/>
  <c r="W100" i="3"/>
  <c r="X100" i="3" s="1"/>
  <c r="W133" i="3"/>
  <c r="X133" i="3" s="1"/>
  <c r="W164" i="3"/>
  <c r="X164" i="3" s="1"/>
  <c r="W200" i="3"/>
  <c r="X200" i="3" s="1"/>
  <c r="W229" i="3"/>
  <c r="X229" i="3" s="1"/>
  <c r="W259" i="3"/>
  <c r="X259" i="3" s="1"/>
  <c r="W288" i="3"/>
  <c r="X288" i="3" s="1"/>
  <c r="W321" i="3"/>
  <c r="X321" i="3" s="1"/>
  <c r="W351" i="3"/>
  <c r="X351" i="3" s="1"/>
  <c r="W380" i="3"/>
  <c r="X380" i="3" s="1"/>
  <c r="W413" i="3"/>
  <c r="X413" i="3" s="1"/>
  <c r="W442" i="3"/>
  <c r="X442" i="3" s="1"/>
  <c r="W471" i="3"/>
  <c r="X471" i="3" s="1"/>
  <c r="W499" i="3"/>
  <c r="X499" i="3" s="1"/>
  <c r="W527" i="3"/>
  <c r="X527" i="3" s="1"/>
  <c r="W559" i="3"/>
  <c r="X559" i="3" s="1"/>
  <c r="W587" i="3"/>
  <c r="X587" i="3" s="1"/>
  <c r="W615" i="3"/>
  <c r="X615" i="3" s="1"/>
  <c r="W643" i="3"/>
  <c r="X643" i="3" s="1"/>
  <c r="W671" i="3"/>
  <c r="X671" i="3" s="1"/>
  <c r="W703" i="3"/>
  <c r="X703" i="3" s="1"/>
  <c r="W731" i="3"/>
  <c r="X731" i="3" s="1"/>
  <c r="W759" i="3"/>
  <c r="X759" i="3" s="1"/>
  <c r="W787" i="3"/>
  <c r="X787" i="3" s="1"/>
  <c r="W815" i="3"/>
  <c r="X815" i="3" s="1"/>
  <c r="W847" i="3"/>
  <c r="X847" i="3" s="1"/>
  <c r="W875" i="3"/>
  <c r="X875" i="3" s="1"/>
  <c r="W903" i="3"/>
  <c r="X903" i="3" s="1"/>
  <c r="W931" i="3"/>
  <c r="X931" i="3" s="1"/>
  <c r="W959" i="3"/>
  <c r="X959" i="3" s="1"/>
  <c r="W991" i="3"/>
  <c r="X991" i="3" s="1"/>
  <c r="W1019" i="3"/>
  <c r="X1019" i="3" s="1"/>
  <c r="W1047" i="3"/>
  <c r="X1047" i="3" s="1"/>
  <c r="W1075" i="3"/>
  <c r="X1075" i="3" s="1"/>
  <c r="W1103" i="3"/>
  <c r="X1103" i="3" s="1"/>
  <c r="W1135" i="3"/>
  <c r="X1135" i="3" s="1"/>
  <c r="W1163" i="3"/>
  <c r="X1163" i="3" s="1"/>
  <c r="W1191" i="3"/>
  <c r="X1191" i="3" s="1"/>
  <c r="W1219" i="3"/>
  <c r="X1219" i="3" s="1"/>
  <c r="W1247" i="3"/>
  <c r="X1247" i="3" s="1"/>
  <c r="W1279" i="3"/>
  <c r="X1279" i="3" s="1"/>
  <c r="W1307" i="3"/>
  <c r="X1307" i="3" s="1"/>
  <c r="W34" i="3"/>
  <c r="X34" i="3" s="1"/>
  <c r="W69" i="3"/>
  <c r="X69" i="3" s="1"/>
  <c r="W102" i="3"/>
  <c r="X102" i="3" s="1"/>
  <c r="W134" i="3"/>
  <c r="X134" i="3" s="1"/>
  <c r="W165" i="3"/>
  <c r="X165" i="3" s="1"/>
  <c r="W201" i="3"/>
  <c r="X201" i="3" s="1"/>
  <c r="W231" i="3"/>
  <c r="X231" i="3" s="1"/>
  <c r="W260" i="3"/>
  <c r="X260" i="3" s="1"/>
  <c r="W293" i="3"/>
  <c r="X293" i="3" s="1"/>
  <c r="W322" i="3"/>
  <c r="X322" i="3" s="1"/>
  <c r="W352" i="3"/>
  <c r="X352" i="3" s="1"/>
  <c r="W381" i="3"/>
  <c r="X381" i="3" s="1"/>
  <c r="W414" i="3"/>
  <c r="X414" i="3" s="1"/>
  <c r="W443" i="3"/>
  <c r="X443" i="3" s="1"/>
  <c r="W472" i="3"/>
  <c r="X472" i="3" s="1"/>
  <c r="W500" i="3"/>
  <c r="X500" i="3" s="1"/>
  <c r="W528" i="3"/>
  <c r="X528" i="3" s="1"/>
  <c r="W560" i="3"/>
  <c r="X560" i="3" s="1"/>
  <c r="W588" i="3"/>
  <c r="X588" i="3" s="1"/>
  <c r="W616" i="3"/>
  <c r="X616" i="3" s="1"/>
  <c r="W644" i="3"/>
  <c r="X644" i="3" s="1"/>
  <c r="W672" i="3"/>
  <c r="X672" i="3" s="1"/>
  <c r="W704" i="3"/>
  <c r="X704" i="3" s="1"/>
  <c r="W732" i="3"/>
  <c r="X732" i="3" s="1"/>
  <c r="W760" i="3"/>
  <c r="X760" i="3" s="1"/>
  <c r="W788" i="3"/>
  <c r="X788" i="3" s="1"/>
  <c r="W816" i="3"/>
  <c r="X816" i="3" s="1"/>
  <c r="W848" i="3"/>
  <c r="X848" i="3" s="1"/>
  <c r="W876" i="3"/>
  <c r="X876" i="3" s="1"/>
  <c r="W904" i="3"/>
  <c r="X904" i="3" s="1"/>
  <c r="W932" i="3"/>
  <c r="X932" i="3" s="1"/>
  <c r="W960" i="3"/>
  <c r="X960" i="3" s="1"/>
  <c r="W992" i="3"/>
  <c r="X992" i="3" s="1"/>
  <c r="W1020" i="3"/>
  <c r="X1020" i="3" s="1"/>
  <c r="W1048" i="3"/>
  <c r="X1048" i="3" s="1"/>
  <c r="W1076" i="3"/>
  <c r="X1076" i="3" s="1"/>
  <c r="W1104" i="3"/>
  <c r="X1104" i="3" s="1"/>
  <c r="W1136" i="3"/>
  <c r="X1136" i="3" s="1"/>
  <c r="W1164" i="3"/>
  <c r="X1164" i="3" s="1"/>
  <c r="W1192" i="3"/>
  <c r="X1192" i="3" s="1"/>
  <c r="W1220" i="3"/>
  <c r="X1220" i="3" s="1"/>
  <c r="W1248" i="3"/>
  <c r="X1248" i="3" s="1"/>
  <c r="W1280" i="3"/>
  <c r="X1280" i="3" s="1"/>
  <c r="W1308" i="3"/>
  <c r="X1308" i="3" s="1"/>
  <c r="W35" i="3"/>
  <c r="X35" i="3" s="1"/>
  <c r="W70" i="3"/>
  <c r="X70" i="3" s="1"/>
  <c r="W104" i="3"/>
  <c r="X104" i="3" s="1"/>
  <c r="W135" i="3"/>
  <c r="X135" i="3" s="1"/>
  <c r="W170" i="3"/>
  <c r="X170" i="3" s="1"/>
  <c r="W202" i="3"/>
  <c r="X202" i="3" s="1"/>
  <c r="W232" i="3"/>
  <c r="X232" i="3" s="1"/>
  <c r="W261" i="3"/>
  <c r="X261" i="3" s="1"/>
  <c r="W294" i="3"/>
  <c r="X294" i="3" s="1"/>
  <c r="W323" i="3"/>
  <c r="X323" i="3" s="1"/>
  <c r="W353" i="3"/>
  <c r="X353" i="3" s="1"/>
  <c r="W382" i="3"/>
  <c r="X382" i="3" s="1"/>
  <c r="W415" i="3"/>
  <c r="X415" i="3" s="1"/>
  <c r="W444" i="3"/>
  <c r="X444" i="3" s="1"/>
  <c r="W473" i="3"/>
  <c r="X473" i="3" s="1"/>
  <c r="W501" i="3"/>
  <c r="X501" i="3" s="1"/>
  <c r="W533" i="3"/>
  <c r="X533" i="3" s="1"/>
  <c r="W561" i="3"/>
  <c r="X561" i="3" s="1"/>
  <c r="W589" i="3"/>
  <c r="X589" i="3" s="1"/>
  <c r="W617" i="3"/>
  <c r="X617" i="3" s="1"/>
  <c r="W645" i="3"/>
  <c r="X645" i="3" s="1"/>
  <c r="W677" i="3"/>
  <c r="X677" i="3" s="1"/>
  <c r="W705" i="3"/>
  <c r="X705" i="3" s="1"/>
  <c r="W733" i="3"/>
  <c r="X733" i="3" s="1"/>
  <c r="W761" i="3"/>
  <c r="X761" i="3" s="1"/>
  <c r="W789" i="3"/>
  <c r="X789" i="3" s="1"/>
  <c r="W821" i="3"/>
  <c r="X821" i="3" s="1"/>
  <c r="W849" i="3"/>
  <c r="X849" i="3" s="1"/>
  <c r="W877" i="3"/>
  <c r="X877" i="3" s="1"/>
  <c r="W905" i="3"/>
  <c r="X905" i="3" s="1"/>
  <c r="W933" i="3"/>
  <c r="X933" i="3" s="1"/>
  <c r="W965" i="3"/>
  <c r="X965" i="3" s="1"/>
  <c r="W993" i="3"/>
  <c r="X993" i="3" s="1"/>
  <c r="W1021" i="3"/>
  <c r="X1021" i="3" s="1"/>
  <c r="W1049" i="3"/>
  <c r="X1049" i="3" s="1"/>
  <c r="W1077" i="3"/>
  <c r="X1077" i="3" s="1"/>
  <c r="W1109" i="3"/>
  <c r="X1109" i="3" s="1"/>
  <c r="W1137" i="3"/>
  <c r="X1137" i="3" s="1"/>
  <c r="W1165" i="3"/>
  <c r="X1165" i="3" s="1"/>
  <c r="W40" i="3"/>
  <c r="X40" i="3" s="1"/>
  <c r="W71" i="3"/>
  <c r="X71" i="3" s="1"/>
  <c r="W105" i="3"/>
  <c r="X105" i="3" s="1"/>
  <c r="W136" i="3"/>
  <c r="X136" i="3" s="1"/>
  <c r="W172" i="3"/>
  <c r="X172" i="3" s="1"/>
  <c r="W203" i="3"/>
  <c r="X203" i="3" s="1"/>
  <c r="W233" i="3"/>
  <c r="X233" i="3" s="1"/>
  <c r="W262" i="3"/>
  <c r="X262" i="3" s="1"/>
  <c r="W295" i="3"/>
  <c r="X295" i="3" s="1"/>
  <c r="W324" i="3"/>
  <c r="X324" i="3" s="1"/>
  <c r="W354" i="3"/>
  <c r="X354" i="3" s="1"/>
  <c r="W42" i="3"/>
  <c r="X42" i="3" s="1"/>
  <c r="W73" i="3"/>
  <c r="X73" i="3" s="1"/>
  <c r="W107" i="3"/>
  <c r="X107" i="3" s="1"/>
  <c r="W138" i="3"/>
  <c r="X138" i="3" s="1"/>
  <c r="W175" i="3"/>
  <c r="X175" i="3" s="1"/>
  <c r="W205" i="3"/>
  <c r="X205" i="3" s="1"/>
  <c r="W235" i="3"/>
  <c r="X235" i="3" s="1"/>
  <c r="W264" i="3"/>
  <c r="X264" i="3" s="1"/>
  <c r="W297" i="3"/>
  <c r="X297" i="3" s="1"/>
  <c r="W327" i="3"/>
  <c r="X327" i="3" s="1"/>
  <c r="W356" i="3"/>
  <c r="X356" i="3" s="1"/>
  <c r="W389" i="3"/>
  <c r="X389" i="3" s="1"/>
  <c r="W418" i="3"/>
  <c r="X418" i="3" s="1"/>
  <c r="W14" i="3"/>
  <c r="X14" i="3" s="1"/>
  <c r="W45" i="3"/>
  <c r="X45" i="3" s="1"/>
  <c r="W79" i="3"/>
  <c r="X79" i="3" s="1"/>
  <c r="W110" i="3"/>
  <c r="X110" i="3" s="1"/>
  <c r="W145" i="3"/>
  <c r="X145" i="3" s="1"/>
  <c r="W178" i="3"/>
  <c r="X178" i="3" s="1"/>
  <c r="W209" i="3"/>
  <c r="X209" i="3" s="1"/>
  <c r="W238" i="3"/>
  <c r="X238" i="3" s="1"/>
  <c r="W271" i="3"/>
  <c r="X271" i="3" s="1"/>
  <c r="W300" i="3"/>
  <c r="X300" i="3" s="1"/>
  <c r="W330" i="3"/>
  <c r="X330" i="3" s="1"/>
  <c r="W359" i="3"/>
  <c r="X359" i="3" s="1"/>
  <c r="W392" i="3"/>
  <c r="X392" i="3" s="1"/>
  <c r="W421" i="3"/>
  <c r="X421" i="3" s="1"/>
  <c r="W451" i="3"/>
  <c r="X451" i="3" s="1"/>
  <c r="W479" i="3"/>
  <c r="X479" i="3" s="1"/>
  <c r="W511" i="3"/>
  <c r="X511" i="3" s="1"/>
  <c r="W539" i="3"/>
  <c r="X539" i="3" s="1"/>
  <c r="W567" i="3"/>
  <c r="X567" i="3" s="1"/>
  <c r="W595" i="3"/>
  <c r="X595" i="3" s="1"/>
  <c r="W623" i="3"/>
  <c r="X623" i="3" s="1"/>
  <c r="W655" i="3"/>
  <c r="X655" i="3" s="1"/>
  <c r="W683" i="3"/>
  <c r="X683" i="3" s="1"/>
  <c r="W711" i="3"/>
  <c r="X711" i="3" s="1"/>
  <c r="W739" i="3"/>
  <c r="X739" i="3" s="1"/>
  <c r="W15" i="3"/>
  <c r="X15" i="3" s="1"/>
  <c r="W46" i="3"/>
  <c r="X46" i="3" s="1"/>
  <c r="W80" i="3"/>
  <c r="X80" i="3" s="1"/>
  <c r="W111" i="3"/>
  <c r="X111" i="3" s="1"/>
  <c r="W146" i="3"/>
  <c r="X146" i="3" s="1"/>
  <c r="W179" i="3"/>
  <c r="X179" i="3" s="1"/>
  <c r="W210" i="3"/>
  <c r="X210" i="3" s="1"/>
  <c r="W239" i="3"/>
  <c r="X239" i="3" s="1"/>
  <c r="W272" i="3"/>
  <c r="X272" i="3" s="1"/>
  <c r="W301" i="3"/>
  <c r="X301" i="3" s="1"/>
  <c r="W331" i="3"/>
  <c r="X331" i="3" s="1"/>
  <c r="W360" i="3"/>
  <c r="X360" i="3" s="1"/>
  <c r="W16" i="3"/>
  <c r="X16" i="3" s="1"/>
  <c r="W47" i="3"/>
  <c r="X47" i="3" s="1"/>
  <c r="W81" i="3"/>
  <c r="X81" i="3" s="1"/>
  <c r="W112" i="3"/>
  <c r="X112" i="3" s="1"/>
  <c r="W148" i="3"/>
  <c r="X148" i="3" s="1"/>
  <c r="W52" i="3"/>
  <c r="X52" i="3" s="1"/>
  <c r="W121" i="3"/>
  <c r="X121" i="3" s="1"/>
  <c r="W187" i="3"/>
  <c r="X187" i="3" s="1"/>
  <c r="W250" i="3"/>
  <c r="X250" i="3" s="1"/>
  <c r="W309" i="3"/>
  <c r="X309" i="3" s="1"/>
  <c r="W371" i="3"/>
  <c r="X371" i="3" s="1"/>
  <c r="W426" i="3"/>
  <c r="X426" i="3" s="1"/>
  <c r="W476" i="3"/>
  <c r="X476" i="3" s="1"/>
  <c r="W518" i="3"/>
  <c r="X518" i="3" s="1"/>
  <c r="W568" i="3"/>
  <c r="X568" i="3" s="1"/>
  <c r="W609" i="3"/>
  <c r="X609" i="3" s="1"/>
  <c r="W659" i="3"/>
  <c r="X659" i="3" s="1"/>
  <c r="W708" i="3"/>
  <c r="X708" i="3" s="1"/>
  <c r="W750" i="3"/>
  <c r="X750" i="3" s="1"/>
  <c r="W798" i="3"/>
  <c r="X798" i="3" s="1"/>
  <c r="W834" i="3"/>
  <c r="X834" i="3" s="1"/>
  <c r="W882" i="3"/>
  <c r="X882" i="3" s="1"/>
  <c r="W922" i="3"/>
  <c r="X922" i="3" s="1"/>
  <c r="W970" i="3"/>
  <c r="X970" i="3" s="1"/>
  <c r="W1006" i="3"/>
  <c r="X1006" i="3" s="1"/>
  <c r="W1054" i="3"/>
  <c r="X1054" i="3" s="1"/>
  <c r="W1094" i="3"/>
  <c r="X1094" i="3" s="1"/>
  <c r="W1142" i="3"/>
  <c r="X1142" i="3" s="1"/>
  <c r="W1182" i="3"/>
  <c r="X1182" i="3" s="1"/>
  <c r="W1224" i="3"/>
  <c r="X1224" i="3" s="1"/>
  <c r="W1263" i="3"/>
  <c r="X1263" i="3" s="1"/>
  <c r="W1309" i="3"/>
  <c r="X1309" i="3" s="1"/>
  <c r="W1342" i="3"/>
  <c r="X1342" i="3" s="1"/>
  <c r="W1378" i="3"/>
  <c r="X1378" i="3" s="1"/>
  <c r="W1410" i="3"/>
  <c r="X1410" i="3" s="1"/>
  <c r="W1450" i="3"/>
  <c r="X1450" i="3" s="1"/>
  <c r="W1482" i="3"/>
  <c r="X1482" i="3" s="1"/>
  <c r="W1517" i="3"/>
  <c r="X1517" i="3" s="1"/>
  <c r="W54" i="3"/>
  <c r="X54" i="3" s="1"/>
  <c r="W122" i="3"/>
  <c r="X122" i="3" s="1"/>
  <c r="W188" i="3"/>
  <c r="X188" i="3" s="1"/>
  <c r="W251" i="3"/>
  <c r="X251" i="3" s="1"/>
  <c r="W310" i="3"/>
  <c r="X310" i="3" s="1"/>
  <c r="W372" i="3"/>
  <c r="X372" i="3" s="1"/>
  <c r="W427" i="3"/>
  <c r="X427" i="3" s="1"/>
  <c r="W477" i="3"/>
  <c r="X477" i="3" s="1"/>
  <c r="W519" i="3"/>
  <c r="X519" i="3" s="1"/>
  <c r="W569" i="3"/>
  <c r="X569" i="3" s="1"/>
  <c r="W618" i="3"/>
  <c r="X618" i="3" s="1"/>
  <c r="W660" i="3"/>
  <c r="X660" i="3" s="1"/>
  <c r="W709" i="3"/>
  <c r="X709" i="3" s="1"/>
  <c r="W751" i="3"/>
  <c r="X751" i="3" s="1"/>
  <c r="W799" i="3"/>
  <c r="X799" i="3" s="1"/>
  <c r="W835" i="3"/>
  <c r="X835" i="3" s="1"/>
  <c r="W883" i="3"/>
  <c r="X883" i="3" s="1"/>
  <c r="W923" i="3"/>
  <c r="X923" i="3" s="1"/>
  <c r="W971" i="3"/>
  <c r="X971" i="3" s="1"/>
  <c r="W1007" i="3"/>
  <c r="X1007" i="3" s="1"/>
  <c r="W1055" i="3"/>
  <c r="X1055" i="3" s="1"/>
  <c r="W1095" i="3"/>
  <c r="X1095" i="3" s="1"/>
  <c r="W1143" i="3"/>
  <c r="X1143" i="3" s="1"/>
  <c r="W1183" i="3"/>
  <c r="X1183" i="3" s="1"/>
  <c r="W1229" i="3"/>
  <c r="X1229" i="3" s="1"/>
  <c r="W1264" i="3"/>
  <c r="X1264" i="3" s="1"/>
  <c r="W1310" i="3"/>
  <c r="X1310" i="3" s="1"/>
  <c r="W1343" i="3"/>
  <c r="X1343" i="3" s="1"/>
  <c r="W1379" i="3"/>
  <c r="X1379" i="3" s="1"/>
  <c r="W1411" i="3"/>
  <c r="X1411" i="3" s="1"/>
  <c r="W1451" i="3"/>
  <c r="X1451" i="3" s="1"/>
  <c r="W1483" i="3"/>
  <c r="X1483" i="3" s="1"/>
  <c r="W1518" i="3"/>
  <c r="X1518" i="3" s="1"/>
  <c r="W55" i="3"/>
  <c r="X55" i="3" s="1"/>
  <c r="W124" i="3"/>
  <c r="X124" i="3" s="1"/>
  <c r="W189" i="3"/>
  <c r="X189" i="3" s="1"/>
  <c r="W252" i="3"/>
  <c r="X252" i="3" s="1"/>
  <c r="W311" i="3"/>
  <c r="X311" i="3" s="1"/>
  <c r="W373" i="3"/>
  <c r="X373" i="3" s="1"/>
  <c r="W428" i="3"/>
  <c r="X428" i="3" s="1"/>
  <c r="W478" i="3"/>
  <c r="X478" i="3" s="1"/>
  <c r="W520" i="3"/>
  <c r="X520" i="3" s="1"/>
  <c r="W570" i="3"/>
  <c r="X570" i="3" s="1"/>
  <c r="W619" i="3"/>
  <c r="X619" i="3" s="1"/>
  <c r="W661" i="3"/>
  <c r="X661" i="3" s="1"/>
  <c r="W710" i="3"/>
  <c r="X710" i="3" s="1"/>
  <c r="W752" i="3"/>
  <c r="X752" i="3" s="1"/>
  <c r="W800" i="3"/>
  <c r="X800" i="3" s="1"/>
  <c r="W836" i="3"/>
  <c r="X836" i="3" s="1"/>
  <c r="W884" i="3"/>
  <c r="X884" i="3" s="1"/>
  <c r="W924" i="3"/>
  <c r="X924" i="3" s="1"/>
  <c r="W972" i="3"/>
  <c r="X972" i="3" s="1"/>
  <c r="W1008" i="3"/>
  <c r="X1008" i="3" s="1"/>
  <c r="W1056" i="3"/>
  <c r="X1056" i="3" s="1"/>
  <c r="W1096" i="3"/>
  <c r="X1096" i="3" s="1"/>
  <c r="W1144" i="3"/>
  <c r="X1144" i="3" s="1"/>
  <c r="W1184" i="3"/>
  <c r="X1184" i="3" s="1"/>
  <c r="W1230" i="3"/>
  <c r="X1230" i="3" s="1"/>
  <c r="W1265" i="3"/>
  <c r="X1265" i="3" s="1"/>
  <c r="W1311" i="3"/>
  <c r="X1311" i="3" s="1"/>
  <c r="W1344" i="3"/>
  <c r="X1344" i="3" s="1"/>
  <c r="W1380" i="3"/>
  <c r="X1380" i="3" s="1"/>
  <c r="W1419" i="3"/>
  <c r="X1419" i="3" s="1"/>
  <c r="W1452" i="3"/>
  <c r="X1452" i="3" s="1"/>
  <c r="W1484" i="3"/>
  <c r="X1484" i="3" s="1"/>
  <c r="W1519" i="3"/>
  <c r="X1519" i="3" s="1"/>
  <c r="W56" i="3"/>
  <c r="X56" i="3" s="1"/>
  <c r="W126" i="3"/>
  <c r="X126" i="3" s="1"/>
  <c r="W204" i="3"/>
  <c r="X204" i="3" s="1"/>
  <c r="W263" i="3"/>
  <c r="X263" i="3" s="1"/>
  <c r="W325" i="3"/>
  <c r="X325" i="3" s="1"/>
  <c r="W383" i="3"/>
  <c r="X383" i="3" s="1"/>
  <c r="W429" i="3"/>
  <c r="X429" i="3" s="1"/>
  <c r="W480" i="3"/>
  <c r="X480" i="3" s="1"/>
  <c r="W521" i="3"/>
  <c r="X521" i="3" s="1"/>
  <c r="W571" i="3"/>
  <c r="X571" i="3" s="1"/>
  <c r="W620" i="3"/>
  <c r="X620" i="3" s="1"/>
  <c r="W662" i="3"/>
  <c r="X662" i="3" s="1"/>
  <c r="W712" i="3"/>
  <c r="X712" i="3" s="1"/>
  <c r="W753" i="3"/>
  <c r="X753" i="3" s="1"/>
  <c r="W801" i="3"/>
  <c r="X801" i="3" s="1"/>
  <c r="W837" i="3"/>
  <c r="X837" i="3" s="1"/>
  <c r="W885" i="3"/>
  <c r="X885" i="3" s="1"/>
  <c r="W925" i="3"/>
  <c r="X925" i="3" s="1"/>
  <c r="W973" i="3"/>
  <c r="X973" i="3" s="1"/>
  <c r="W1013" i="3"/>
  <c r="X1013" i="3" s="1"/>
  <c r="W1061" i="3"/>
  <c r="X1061" i="3" s="1"/>
  <c r="W1097" i="3"/>
  <c r="X1097" i="3" s="1"/>
  <c r="W1145" i="3"/>
  <c r="X1145" i="3" s="1"/>
  <c r="W1185" i="3"/>
  <c r="X1185" i="3" s="1"/>
  <c r="W1231" i="3"/>
  <c r="X1231" i="3" s="1"/>
  <c r="W1266" i="3"/>
  <c r="X1266" i="3" s="1"/>
  <c r="W1312" i="3"/>
  <c r="X1312" i="3" s="1"/>
  <c r="W1349" i="3"/>
  <c r="X1349" i="3" s="1"/>
  <c r="W1381" i="3"/>
  <c r="X1381" i="3" s="1"/>
  <c r="Z1381" i="3" s="1"/>
  <c r="W1421" i="3"/>
  <c r="X1421" i="3" s="1"/>
  <c r="W1453" i="3"/>
  <c r="X1453" i="3" s="1"/>
  <c r="W1485" i="3"/>
  <c r="X1485" i="3" s="1"/>
  <c r="W1520" i="3"/>
  <c r="X1520" i="3" s="1"/>
  <c r="W57" i="3"/>
  <c r="X57" i="3" s="1"/>
  <c r="W137" i="3"/>
  <c r="X137" i="3" s="1"/>
  <c r="W207" i="3"/>
  <c r="X207" i="3" s="1"/>
  <c r="W269" i="3"/>
  <c r="X269" i="3" s="1"/>
  <c r="W328" i="3"/>
  <c r="X328" i="3" s="1"/>
  <c r="W384" i="3"/>
  <c r="X384" i="3" s="1"/>
  <c r="W430" i="3"/>
  <c r="X430" i="3" s="1"/>
  <c r="W485" i="3"/>
  <c r="X485" i="3" s="1"/>
  <c r="W534" i="3"/>
  <c r="X534" i="3" s="1"/>
  <c r="W572" i="3"/>
  <c r="X572" i="3" s="1"/>
  <c r="W621" i="3"/>
  <c r="X621" i="3" s="1"/>
  <c r="W663" i="3"/>
  <c r="X663" i="3" s="1"/>
  <c r="W713" i="3"/>
  <c r="X713" i="3" s="1"/>
  <c r="W762" i="3"/>
  <c r="X762" i="3" s="1"/>
  <c r="W802" i="3"/>
  <c r="X802" i="3" s="1"/>
  <c r="W850" i="3"/>
  <c r="X850" i="3" s="1"/>
  <c r="W886" i="3"/>
  <c r="X886" i="3" s="1"/>
  <c r="W934" i="3"/>
  <c r="X934" i="3" s="1"/>
  <c r="W974" i="3"/>
  <c r="X974" i="3" s="1"/>
  <c r="W1022" i="3"/>
  <c r="X1022" i="3" s="1"/>
  <c r="W1062" i="3"/>
  <c r="X1062" i="3" s="1"/>
  <c r="W1110" i="3"/>
  <c r="X1110" i="3" s="1"/>
  <c r="W1146" i="3"/>
  <c r="X1146" i="3" s="1"/>
  <c r="W1193" i="3"/>
  <c r="X1193" i="3" s="1"/>
  <c r="W1232" i="3"/>
  <c r="X1232" i="3" s="1"/>
  <c r="W1267" i="3"/>
  <c r="X1267" i="3" s="1"/>
  <c r="W1313" i="3"/>
  <c r="X1313" i="3" s="1"/>
  <c r="W1350" i="3"/>
  <c r="X1350" i="3" s="1"/>
  <c r="W1382" i="3"/>
  <c r="X1382" i="3" s="1"/>
  <c r="W1422" i="3"/>
  <c r="X1422" i="3" s="1"/>
  <c r="W1454" i="3"/>
  <c r="X1454" i="3" s="1"/>
  <c r="W1486" i="3"/>
  <c r="X1486" i="3" s="1"/>
  <c r="W1521" i="3"/>
  <c r="X1521" i="3" s="1"/>
  <c r="W58" i="3"/>
  <c r="X58" i="3" s="1"/>
  <c r="W139" i="3"/>
  <c r="X139" i="3" s="1"/>
  <c r="W208" i="3"/>
  <c r="X208" i="3" s="1"/>
  <c r="W270" i="3"/>
  <c r="X270" i="3" s="1"/>
  <c r="W329" i="3"/>
  <c r="X329" i="3" s="1"/>
  <c r="W390" i="3"/>
  <c r="X390" i="3" s="1"/>
  <c r="W431" i="3"/>
  <c r="X431" i="3" s="1"/>
  <c r="W486" i="3"/>
  <c r="X486" i="3" s="1"/>
  <c r="W535" i="3"/>
  <c r="X535" i="3" s="1"/>
  <c r="W573" i="3"/>
  <c r="X573" i="3" s="1"/>
  <c r="W622" i="3"/>
  <c r="X622" i="3" s="1"/>
  <c r="W664" i="3"/>
  <c r="X664" i="3" s="1"/>
  <c r="W714" i="3"/>
  <c r="X714" i="3" s="1"/>
  <c r="W763" i="3"/>
  <c r="X763" i="3" s="1"/>
  <c r="W803" i="3"/>
  <c r="X803" i="3" s="1"/>
  <c r="W851" i="3"/>
  <c r="X851" i="3" s="1"/>
  <c r="W887" i="3"/>
  <c r="X887" i="3" s="1"/>
  <c r="W935" i="3"/>
  <c r="X935" i="3" s="1"/>
  <c r="W975" i="3"/>
  <c r="X975" i="3" s="1"/>
  <c r="W1023" i="3"/>
  <c r="X1023" i="3" s="1"/>
  <c r="W1063" i="3"/>
  <c r="X1063" i="3" s="1"/>
  <c r="W1111" i="3"/>
  <c r="X1111" i="3" s="1"/>
  <c r="W1147" i="3"/>
  <c r="X1147" i="3" s="1"/>
  <c r="W1194" i="3"/>
  <c r="X1194" i="3" s="1"/>
  <c r="W1233" i="3"/>
  <c r="X1233" i="3" s="1"/>
  <c r="W1268" i="3"/>
  <c r="X1268" i="3" s="1"/>
  <c r="W1314" i="3"/>
  <c r="X1314" i="3" s="1"/>
  <c r="W1351" i="3"/>
  <c r="X1351" i="3" s="1"/>
  <c r="W1383" i="3"/>
  <c r="X1383" i="3" s="1"/>
  <c r="W1423" i="3"/>
  <c r="X1423" i="3" s="1"/>
  <c r="W1455" i="3"/>
  <c r="X1455" i="3" s="1"/>
  <c r="W1487" i="3"/>
  <c r="X1487" i="3" s="1"/>
  <c r="W1522" i="3"/>
  <c r="X1522" i="3" s="1"/>
  <c r="W72" i="3"/>
  <c r="X72" i="3" s="1"/>
  <c r="W144" i="3"/>
  <c r="X144" i="3" s="1"/>
  <c r="W211" i="3"/>
  <c r="X211" i="3" s="1"/>
  <c r="W273" i="3"/>
  <c r="X273" i="3" s="1"/>
  <c r="W332" i="3"/>
  <c r="X332" i="3" s="1"/>
  <c r="W391" i="3"/>
  <c r="X391" i="3" s="1"/>
  <c r="W432" i="3"/>
  <c r="X432" i="3" s="1"/>
  <c r="W487" i="3"/>
  <c r="X487" i="3" s="1"/>
  <c r="W536" i="3"/>
  <c r="X536" i="3" s="1"/>
  <c r="W574" i="3"/>
  <c r="X574" i="3" s="1"/>
  <c r="W624" i="3"/>
  <c r="X624" i="3" s="1"/>
  <c r="W665" i="3"/>
  <c r="X665" i="3" s="1"/>
  <c r="W715" i="3"/>
  <c r="X715" i="3" s="1"/>
  <c r="W764" i="3"/>
  <c r="X764" i="3" s="1"/>
  <c r="W804" i="3"/>
  <c r="X804" i="3" s="1"/>
  <c r="W852" i="3"/>
  <c r="X852" i="3" s="1"/>
  <c r="W888" i="3"/>
  <c r="X888" i="3" s="1"/>
  <c r="W936" i="3"/>
  <c r="X936" i="3" s="1"/>
  <c r="W976" i="3"/>
  <c r="X976" i="3" s="1"/>
  <c r="W1024" i="3"/>
  <c r="X1024" i="3" s="1"/>
  <c r="W1064" i="3"/>
  <c r="X1064" i="3" s="1"/>
  <c r="W1112" i="3"/>
  <c r="X1112" i="3" s="1"/>
  <c r="W1148" i="3"/>
  <c r="X1148" i="3" s="1"/>
  <c r="W1195" i="3"/>
  <c r="X1195" i="3" s="1"/>
  <c r="W1234" i="3"/>
  <c r="X1234" i="3" s="1"/>
  <c r="W1269" i="3"/>
  <c r="X1269" i="3" s="1"/>
  <c r="W1315" i="3"/>
  <c r="X1315" i="3" s="1"/>
  <c r="W1352" i="3"/>
  <c r="X1352" i="3" s="1"/>
  <c r="W1384" i="3"/>
  <c r="X1384" i="3" s="1"/>
  <c r="W1424" i="3"/>
  <c r="X1424" i="3" s="1"/>
  <c r="W1456" i="3"/>
  <c r="X1456" i="3" s="1"/>
  <c r="W1488" i="3"/>
  <c r="X1488" i="3" s="1"/>
  <c r="W82" i="3"/>
  <c r="X82" i="3" s="1"/>
  <c r="W152" i="3"/>
  <c r="X152" i="3" s="1"/>
  <c r="W214" i="3"/>
  <c r="X214" i="3" s="1"/>
  <c r="W276" i="3"/>
  <c r="X276" i="3" s="1"/>
  <c r="W335" i="3"/>
  <c r="X335" i="3" s="1"/>
  <c r="W395" i="3"/>
  <c r="X395" i="3" s="1"/>
  <c r="W448" i="3"/>
  <c r="X448" i="3" s="1"/>
  <c r="W490" i="3"/>
  <c r="X490" i="3" s="1"/>
  <c r="W540" i="3"/>
  <c r="X540" i="3" s="1"/>
  <c r="W581" i="3"/>
  <c r="X581" i="3" s="1"/>
  <c r="W631" i="3"/>
  <c r="X631" i="3" s="1"/>
  <c r="W680" i="3"/>
  <c r="X680" i="3" s="1"/>
  <c r="W718" i="3"/>
  <c r="X718" i="3" s="1"/>
  <c r="W767" i="3"/>
  <c r="X767" i="3" s="1"/>
  <c r="W807" i="3"/>
  <c r="X807" i="3" s="1"/>
  <c r="W855" i="3"/>
  <c r="X855" i="3" s="1"/>
  <c r="W895" i="3"/>
  <c r="X895" i="3" s="1"/>
  <c r="W943" i="3"/>
  <c r="X943" i="3" s="1"/>
  <c r="W979" i="3"/>
  <c r="X979" i="3" s="1"/>
  <c r="W1027" i="3"/>
  <c r="X1027" i="3" s="1"/>
  <c r="W1067" i="3"/>
  <c r="X1067" i="3" s="1"/>
  <c r="W1115" i="3"/>
  <c r="X1115" i="3" s="1"/>
  <c r="W1151" i="3"/>
  <c r="X1151" i="3" s="1"/>
  <c r="W1198" i="3"/>
  <c r="X1198" i="3" s="1"/>
  <c r="W1237" i="3"/>
  <c r="X1237" i="3" s="1"/>
  <c r="W1283" i="3"/>
  <c r="X1283" i="3" s="1"/>
  <c r="W1318" i="3"/>
  <c r="X1318" i="3" s="1"/>
  <c r="W1355" i="3"/>
  <c r="X1355" i="3" s="1"/>
  <c r="W1392" i="3"/>
  <c r="X1392" i="3" s="1"/>
  <c r="W1427" i="3"/>
  <c r="X1427" i="3" s="1"/>
  <c r="W1459" i="3"/>
  <c r="X1459" i="3" s="1"/>
  <c r="W1494" i="3"/>
  <c r="X1494" i="3" s="1"/>
  <c r="W83" i="3"/>
  <c r="X83" i="3" s="1"/>
  <c r="W153" i="3"/>
  <c r="X153" i="3" s="1"/>
  <c r="W215" i="3"/>
  <c r="X215" i="3" s="1"/>
  <c r="W277" i="3"/>
  <c r="X277" i="3" s="1"/>
  <c r="W336" i="3"/>
  <c r="X336" i="3" s="1"/>
  <c r="W396" i="3"/>
  <c r="X396" i="3" s="1"/>
  <c r="W449" i="3"/>
  <c r="X449" i="3" s="1"/>
  <c r="W491" i="3"/>
  <c r="X491" i="3" s="1"/>
  <c r="W541" i="3"/>
  <c r="X541" i="3" s="1"/>
  <c r="W590" i="3"/>
  <c r="X590" i="3" s="1"/>
  <c r="W632" i="3"/>
  <c r="X632" i="3" s="1"/>
  <c r="W681" i="3"/>
  <c r="X681" i="3" s="1"/>
  <c r="W719" i="3"/>
  <c r="X719" i="3" s="1"/>
  <c r="W768" i="3"/>
  <c r="X768" i="3" s="1"/>
  <c r="W808" i="3"/>
  <c r="X808" i="3" s="1"/>
  <c r="W856" i="3"/>
  <c r="X856" i="3" s="1"/>
  <c r="W896" i="3"/>
  <c r="X896" i="3" s="1"/>
  <c r="W944" i="3"/>
  <c r="X944" i="3" s="1"/>
  <c r="W980" i="3"/>
  <c r="X980" i="3" s="1"/>
  <c r="W1028" i="3"/>
  <c r="X1028" i="3" s="1"/>
  <c r="W1068" i="3"/>
  <c r="X1068" i="3" s="1"/>
  <c r="W1116" i="3"/>
  <c r="X1116" i="3" s="1"/>
  <c r="W1152" i="3"/>
  <c r="X1152" i="3" s="1"/>
  <c r="W1199" i="3"/>
  <c r="X1199" i="3" s="1"/>
  <c r="W1238" i="3"/>
  <c r="X1238" i="3" s="1"/>
  <c r="W1284" i="3"/>
  <c r="X1284" i="3" s="1"/>
  <c r="W1319" i="3"/>
  <c r="X1319" i="3" s="1"/>
  <c r="W1356" i="3"/>
  <c r="X1356" i="3" s="1"/>
  <c r="W1395" i="3"/>
  <c r="X1395" i="3" s="1"/>
  <c r="W1428" i="3"/>
  <c r="X1428" i="3" s="1"/>
  <c r="W1460" i="3"/>
  <c r="X1460" i="3" s="1"/>
  <c r="W1495" i="3"/>
  <c r="X1495" i="3" s="1"/>
  <c r="W17" i="3"/>
  <c r="X17" i="3" s="1"/>
  <c r="W84" i="3"/>
  <c r="X84" i="3" s="1"/>
  <c r="W154" i="3"/>
  <c r="X154" i="3" s="1"/>
  <c r="W216" i="3"/>
  <c r="X216" i="3" s="1"/>
  <c r="W279" i="3"/>
  <c r="X279" i="3" s="1"/>
  <c r="W341" i="3"/>
  <c r="X341" i="3" s="1"/>
  <c r="W397" i="3"/>
  <c r="X397" i="3" s="1"/>
  <c r="W450" i="3"/>
  <c r="X450" i="3" s="1"/>
  <c r="W492" i="3"/>
  <c r="X492" i="3" s="1"/>
  <c r="W542" i="3"/>
  <c r="X542" i="3" s="1"/>
  <c r="W591" i="3"/>
  <c r="X591" i="3" s="1"/>
  <c r="W633" i="3"/>
  <c r="X633" i="3" s="1"/>
  <c r="W682" i="3"/>
  <c r="X682" i="3" s="1"/>
  <c r="W720" i="3"/>
  <c r="X720" i="3" s="1"/>
  <c r="W773" i="3"/>
  <c r="X773" i="3" s="1"/>
  <c r="W809" i="3"/>
  <c r="X809" i="3" s="1"/>
  <c r="W857" i="3"/>
  <c r="X857" i="3" s="1"/>
  <c r="W897" i="3"/>
  <c r="X897" i="3" s="1"/>
  <c r="W945" i="3"/>
  <c r="X945" i="3" s="1"/>
  <c r="W981" i="3"/>
  <c r="X981" i="3" s="1"/>
  <c r="W1029" i="3"/>
  <c r="X1029" i="3" s="1"/>
  <c r="W1069" i="3"/>
  <c r="X1069" i="3" s="1"/>
  <c r="W1117" i="3"/>
  <c r="X1117" i="3" s="1"/>
  <c r="W1157" i="3"/>
  <c r="X1157" i="3" s="1"/>
  <c r="W1200" i="3"/>
  <c r="X1200" i="3" s="1"/>
  <c r="W1239" i="3"/>
  <c r="X1239" i="3" s="1"/>
  <c r="W1285" i="3"/>
  <c r="X1285" i="3" s="1"/>
  <c r="W1320" i="3"/>
  <c r="X1320" i="3" s="1"/>
  <c r="W1357" i="3"/>
  <c r="X1357" i="3" s="1"/>
  <c r="W20" i="3"/>
  <c r="X20" i="3" s="1"/>
  <c r="W87" i="3"/>
  <c r="X87" i="3" s="1"/>
  <c r="W158" i="3"/>
  <c r="X158" i="3" s="1"/>
  <c r="W223" i="3"/>
  <c r="X223" i="3" s="1"/>
  <c r="W282" i="3"/>
  <c r="X282" i="3" s="1"/>
  <c r="W344" i="3"/>
  <c r="X344" i="3" s="1"/>
  <c r="W401" i="3"/>
  <c r="X401" i="3" s="1"/>
  <c r="W454" i="3"/>
  <c r="X454" i="3" s="1"/>
  <c r="W503" i="3"/>
  <c r="X503" i="3" s="1"/>
  <c r="W545" i="3"/>
  <c r="X545" i="3" s="1"/>
  <c r="W594" i="3"/>
  <c r="X594" i="3" s="1"/>
  <c r="W636" i="3"/>
  <c r="X636" i="3" s="1"/>
  <c r="W686" i="3"/>
  <c r="X686" i="3" s="1"/>
  <c r="W735" i="3"/>
  <c r="X735" i="3" s="1"/>
  <c r="W776" i="3"/>
  <c r="X776" i="3" s="1"/>
  <c r="W824" i="3"/>
  <c r="X824" i="3" s="1"/>
  <c r="W860" i="3"/>
  <c r="X860" i="3" s="1"/>
  <c r="W1503" i="3"/>
  <c r="X1503" i="3" s="1"/>
  <c r="W1437" i="3"/>
  <c r="X1437" i="3" s="1"/>
  <c r="W1391" i="3"/>
  <c r="X1391" i="3" s="1"/>
  <c r="W1328" i="3"/>
  <c r="X1328" i="3" s="1"/>
  <c r="W1258" i="3"/>
  <c r="X1258" i="3" s="1"/>
  <c r="W1181" i="3"/>
  <c r="X1181" i="3" s="1"/>
  <c r="W1119" i="3"/>
  <c r="X1119" i="3" s="1"/>
  <c r="W1039" i="3"/>
  <c r="X1039" i="3" s="1"/>
  <c r="W967" i="3"/>
  <c r="X967" i="3" s="1"/>
  <c r="W894" i="3"/>
  <c r="X894" i="3" s="1"/>
  <c r="W823" i="3"/>
  <c r="X823" i="3" s="1"/>
  <c r="W737" i="3"/>
  <c r="X737" i="3" s="1"/>
  <c r="W648" i="3"/>
  <c r="X648" i="3" s="1"/>
  <c r="W563" i="3"/>
  <c r="X563" i="3" s="1"/>
  <c r="W474" i="3"/>
  <c r="X474" i="3" s="1"/>
  <c r="W393" i="3"/>
  <c r="X393" i="3" s="1"/>
  <c r="W280" i="3"/>
  <c r="X280" i="3" s="1"/>
  <c r="W174" i="3"/>
  <c r="X174" i="3" s="1"/>
  <c r="W24" i="3"/>
  <c r="X24" i="3" s="1"/>
  <c r="W1502" i="3"/>
  <c r="X1502" i="3" s="1"/>
  <c r="W1436" i="3"/>
  <c r="X1436" i="3" s="1"/>
  <c r="W1390" i="3"/>
  <c r="X1390" i="3" s="1"/>
  <c r="W1327" i="3"/>
  <c r="X1327" i="3" s="1"/>
  <c r="W1257" i="3"/>
  <c r="X1257" i="3" s="1"/>
  <c r="W1176" i="3"/>
  <c r="X1176" i="3" s="1"/>
  <c r="W1118" i="3"/>
  <c r="X1118" i="3" s="1"/>
  <c r="W1038" i="3"/>
  <c r="X1038" i="3" s="1"/>
  <c r="Z1038" i="3" s="1"/>
  <c r="W966" i="3"/>
  <c r="X966" i="3" s="1"/>
  <c r="W893" i="3"/>
  <c r="X893" i="3" s="1"/>
  <c r="W822" i="3"/>
  <c r="X822" i="3" s="1"/>
  <c r="W736" i="3"/>
  <c r="X736" i="3" s="1"/>
  <c r="W647" i="3"/>
  <c r="X647" i="3" s="1"/>
  <c r="W562" i="3"/>
  <c r="X562" i="3" s="1"/>
  <c r="W465" i="3"/>
  <c r="X465" i="3" s="1"/>
  <c r="W370" i="3"/>
  <c r="X370" i="3" s="1"/>
  <c r="W275" i="3"/>
  <c r="X275" i="3" s="1"/>
  <c r="W157" i="3"/>
  <c r="X157" i="3" s="1"/>
  <c r="W22" i="3"/>
  <c r="X22" i="3" s="1"/>
  <c r="X1052" i="3"/>
  <c r="X403" i="3"/>
  <c r="X1504" i="3"/>
  <c r="X825" i="3"/>
  <c r="W1501" i="3"/>
  <c r="X1501" i="3" s="1"/>
  <c r="W1435" i="3"/>
  <c r="X1435" i="3" s="1"/>
  <c r="W1377" i="3"/>
  <c r="X1377" i="3" s="1"/>
  <c r="W1326" i="3"/>
  <c r="X1326" i="3" s="1"/>
  <c r="W1256" i="3"/>
  <c r="X1256" i="3" s="1"/>
  <c r="W1175" i="3"/>
  <c r="X1175" i="3" s="1"/>
  <c r="W1114" i="3"/>
  <c r="X1114" i="3" s="1"/>
  <c r="W1037" i="3"/>
  <c r="X1037" i="3" s="1"/>
  <c r="W953" i="3"/>
  <c r="X953" i="3" s="1"/>
  <c r="W881" i="3"/>
  <c r="X881" i="3" s="1"/>
  <c r="W806" i="3"/>
  <c r="X806" i="3" s="1"/>
  <c r="W734" i="3"/>
  <c r="X734" i="3" s="1"/>
  <c r="W646" i="3"/>
  <c r="X646" i="3" s="1"/>
  <c r="W549" i="3"/>
  <c r="X549" i="3" s="1"/>
  <c r="W464" i="3"/>
  <c r="X464" i="3" s="1"/>
  <c r="W369" i="3"/>
  <c r="X369" i="3" s="1"/>
  <c r="W274" i="3"/>
  <c r="X274" i="3" s="1"/>
  <c r="W156" i="3"/>
  <c r="X156" i="3" s="1"/>
  <c r="W21" i="3"/>
  <c r="X21" i="3" s="1"/>
  <c r="X1457" i="3"/>
  <c r="X743" i="3"/>
  <c r="X1397" i="3"/>
  <c r="X281" i="3"/>
  <c r="W1493" i="3"/>
  <c r="X1493" i="3" s="1"/>
  <c r="W1434" i="3"/>
  <c r="X1434" i="3" s="1"/>
  <c r="W1376" i="3"/>
  <c r="X1376" i="3" s="1"/>
  <c r="W1325" i="3"/>
  <c r="X1325" i="3" s="1"/>
  <c r="W1255" i="3"/>
  <c r="X1255" i="3" s="1"/>
  <c r="W1174" i="3"/>
  <c r="X1174" i="3" s="1"/>
  <c r="W1113" i="3"/>
  <c r="X1113" i="3" s="1"/>
  <c r="W1032" i="3"/>
  <c r="X1032" i="3" s="1"/>
  <c r="W952" i="3"/>
  <c r="X952" i="3" s="1"/>
  <c r="W880" i="3"/>
  <c r="X880" i="3" s="1"/>
  <c r="W805" i="3"/>
  <c r="X805" i="3" s="1"/>
  <c r="W725" i="3"/>
  <c r="X725" i="3" s="1"/>
  <c r="W637" i="3"/>
  <c r="X637" i="3" s="1"/>
  <c r="W548" i="3"/>
  <c r="X548" i="3" s="1"/>
  <c r="W463" i="3"/>
  <c r="X463" i="3" s="1"/>
  <c r="W368" i="3"/>
  <c r="X368" i="3" s="1"/>
  <c r="W249" i="3"/>
  <c r="X249" i="3" s="1"/>
  <c r="W151" i="3"/>
  <c r="X151" i="3" s="1"/>
  <c r="W19" i="3"/>
  <c r="X19" i="3" s="1"/>
  <c r="W1491" i="3"/>
  <c r="X1491" i="3" s="1"/>
  <c r="W1433" i="3"/>
  <c r="X1433" i="3" s="1"/>
  <c r="W1375" i="3"/>
  <c r="X1375" i="3" s="1"/>
  <c r="W1317" i="3"/>
  <c r="X1317" i="3" s="1"/>
  <c r="W1254" i="3"/>
  <c r="X1254" i="3" s="1"/>
  <c r="W1173" i="3"/>
  <c r="X1173" i="3" s="1"/>
  <c r="W1093" i="3"/>
  <c r="X1093" i="3" s="1"/>
  <c r="W1031" i="3"/>
  <c r="X1031" i="3" s="1"/>
  <c r="W951" i="3"/>
  <c r="X951" i="3" s="1"/>
  <c r="W879" i="3"/>
  <c r="X879" i="3" s="1"/>
  <c r="W797" i="3"/>
  <c r="X797" i="3" s="1"/>
  <c r="W717" i="3"/>
  <c r="X717" i="3" s="1"/>
  <c r="W635" i="3"/>
  <c r="X635" i="3" s="1"/>
  <c r="W547" i="3"/>
  <c r="X547" i="3" s="1"/>
  <c r="W462" i="3"/>
  <c r="X462" i="3" s="1"/>
  <c r="W367" i="3"/>
  <c r="X367" i="3" s="1"/>
  <c r="W248" i="3"/>
  <c r="X248" i="3" s="1"/>
  <c r="W150" i="3"/>
  <c r="X150" i="3" s="1"/>
  <c r="W18" i="3"/>
  <c r="X18" i="3" s="1"/>
  <c r="M13" i="3"/>
  <c r="V13" i="3" s="1"/>
  <c r="X13" i="3" s="1"/>
  <c r="R13" i="3"/>
  <c r="N1333" i="3"/>
  <c r="O1333" i="3" s="1"/>
  <c r="N911" i="3"/>
  <c r="O911" i="3" s="1"/>
  <c r="N896" i="3"/>
  <c r="O896" i="3" s="1"/>
  <c r="N430" i="3"/>
  <c r="O430" i="3" s="1"/>
  <c r="N412" i="3"/>
  <c r="O412" i="3" s="1"/>
  <c r="N312" i="3"/>
  <c r="O312" i="3" s="1"/>
  <c r="S1224" i="3"/>
  <c r="T1224" i="3" s="1"/>
  <c r="S1184" i="3"/>
  <c r="T1184" i="3" s="1"/>
  <c r="N913" i="3"/>
  <c r="O913" i="3" s="1"/>
  <c r="S1165" i="3"/>
  <c r="T1165" i="3" s="1"/>
  <c r="S948" i="3"/>
  <c r="T948" i="3" s="1"/>
  <c r="N1354" i="3"/>
  <c r="O1354" i="3" s="1"/>
  <c r="N1345" i="3"/>
  <c r="O1345" i="3" s="1"/>
  <c r="N1271" i="3"/>
  <c r="O1271" i="3" s="1"/>
  <c r="N311" i="3"/>
  <c r="O311" i="3" s="1"/>
  <c r="N893" i="3"/>
  <c r="O893" i="3" s="1"/>
  <c r="N1344" i="3"/>
  <c r="O1344" i="3" s="1"/>
  <c r="N908" i="3"/>
  <c r="O908" i="3" s="1"/>
  <c r="N411" i="3"/>
  <c r="O411" i="3" s="1"/>
  <c r="S1183" i="3"/>
  <c r="T1183" i="3" s="1"/>
  <c r="N892" i="3"/>
  <c r="O892" i="3" s="1"/>
  <c r="N293" i="3"/>
  <c r="O293" i="3" s="1"/>
  <c r="N814" i="3"/>
  <c r="O814" i="3" s="1"/>
  <c r="N171" i="3"/>
  <c r="O171" i="3" s="1"/>
  <c r="N1261" i="3"/>
  <c r="O1261" i="3" s="1"/>
  <c r="S939" i="3"/>
  <c r="T939" i="3" s="1"/>
  <c r="N1259" i="3"/>
  <c r="O1259" i="3" s="1"/>
  <c r="S927" i="3"/>
  <c r="T927" i="3" s="1"/>
  <c r="N1256" i="3"/>
  <c r="O1256" i="3" s="1"/>
  <c r="N165" i="3"/>
  <c r="O165" i="3" s="1"/>
  <c r="N154" i="3"/>
  <c r="O154" i="3" s="1"/>
  <c r="N1270" i="3"/>
  <c r="O1270" i="3" s="1"/>
  <c r="S941" i="3"/>
  <c r="T941" i="3" s="1"/>
  <c r="N292" i="3"/>
  <c r="O292" i="3" s="1"/>
  <c r="N812" i="3"/>
  <c r="O812" i="3" s="1"/>
  <c r="N811" i="3"/>
  <c r="O811" i="3" s="1"/>
  <c r="S924" i="3"/>
  <c r="T924" i="3" s="1"/>
  <c r="N1189" i="3"/>
  <c r="O1189" i="3" s="1"/>
  <c r="N785" i="3"/>
  <c r="O785" i="3" s="1"/>
  <c r="S703" i="3"/>
  <c r="T703" i="3" s="1"/>
  <c r="N1187" i="3"/>
  <c r="O1187" i="3" s="1"/>
  <c r="N781" i="3"/>
  <c r="O781" i="3" s="1"/>
  <c r="N153" i="3"/>
  <c r="O153" i="3" s="1"/>
  <c r="S700" i="3"/>
  <c r="T700" i="3" s="1"/>
  <c r="N1186" i="3"/>
  <c r="O1186" i="3" s="1"/>
  <c r="N700" i="3"/>
  <c r="O700" i="3" s="1"/>
  <c r="N124" i="3"/>
  <c r="O124" i="3" s="1"/>
  <c r="S696" i="3"/>
  <c r="T696" i="3" s="1"/>
  <c r="N1104" i="3"/>
  <c r="O1104" i="3" s="1"/>
  <c r="S364" i="3"/>
  <c r="T364" i="3" s="1"/>
  <c r="N690" i="3"/>
  <c r="O690" i="3" s="1"/>
  <c r="N596" i="3"/>
  <c r="O596" i="3" s="1"/>
  <c r="N1185" i="3"/>
  <c r="O1185" i="3" s="1"/>
  <c r="N1183" i="3"/>
  <c r="O1183" i="3" s="1"/>
  <c r="N1181" i="3"/>
  <c r="O1181" i="3" s="1"/>
  <c r="S384" i="3"/>
  <c r="T384" i="3" s="1"/>
  <c r="S366" i="3"/>
  <c r="T366" i="3" s="1"/>
  <c r="S1507" i="3"/>
  <c r="T1507" i="3" s="1"/>
  <c r="N1473" i="3"/>
  <c r="O1473" i="3" s="1"/>
  <c r="N699" i="3"/>
  <c r="O699" i="3" s="1"/>
  <c r="N1480" i="3"/>
  <c r="O1480" i="3" s="1"/>
  <c r="S590" i="3"/>
  <c r="T590" i="3" s="1"/>
  <c r="S1517" i="3"/>
  <c r="T1517" i="3" s="1"/>
  <c r="N1476" i="3"/>
  <c r="O1476" i="3" s="1"/>
  <c r="N1101" i="3"/>
  <c r="O1101" i="3" s="1"/>
  <c r="N1091" i="3"/>
  <c r="O1091" i="3" s="1"/>
  <c r="Z1091" i="3" s="1"/>
  <c r="N1413" i="3"/>
  <c r="O1413" i="3" s="1"/>
  <c r="S1368" i="3"/>
  <c r="T1368" i="3" s="1"/>
  <c r="N1411" i="3"/>
  <c r="O1411" i="3" s="1"/>
  <c r="N1085" i="3"/>
  <c r="O1085" i="3" s="1"/>
  <c r="N443" i="3"/>
  <c r="O443" i="3" s="1"/>
  <c r="S1367" i="3"/>
  <c r="T1367" i="3" s="1"/>
  <c r="N24" i="3"/>
  <c r="O24" i="3" s="1"/>
  <c r="N697" i="3"/>
  <c r="O697" i="3" s="1"/>
  <c r="S1518" i="3"/>
  <c r="T1518" i="3" s="1"/>
  <c r="N1103" i="3"/>
  <c r="O1103" i="3" s="1"/>
  <c r="S1370" i="3"/>
  <c r="T1370" i="3" s="1"/>
  <c r="N559" i="3"/>
  <c r="O559" i="3" s="1"/>
  <c r="N1090" i="3"/>
  <c r="O1090" i="3" s="1"/>
  <c r="S307" i="3"/>
  <c r="T307" i="3" s="1"/>
  <c r="N1410" i="3"/>
  <c r="O1410" i="3" s="1"/>
  <c r="N1006" i="3"/>
  <c r="O1006" i="3" s="1"/>
  <c r="N442" i="3"/>
  <c r="O442" i="3" s="1"/>
  <c r="S426" i="3"/>
  <c r="T426" i="3" s="1"/>
  <c r="S1167" i="3"/>
  <c r="T1167" i="3" s="1"/>
  <c r="N287" i="3"/>
  <c r="O287" i="3" s="1"/>
  <c r="N775" i="3"/>
  <c r="O775" i="3" s="1"/>
  <c r="N1108" i="3"/>
  <c r="O1108" i="3" s="1"/>
  <c r="N1414" i="3"/>
  <c r="O1414" i="3" s="1"/>
  <c r="S1194" i="3"/>
  <c r="T1194" i="3" s="1"/>
  <c r="N309" i="3"/>
  <c r="O309" i="3" s="1"/>
  <c r="N810" i="3"/>
  <c r="O810" i="3" s="1"/>
  <c r="N1184" i="3"/>
  <c r="O1184" i="3" s="1"/>
  <c r="N1475" i="3"/>
  <c r="O1475" i="3" s="1"/>
  <c r="S647" i="3"/>
  <c r="T647" i="3" s="1"/>
  <c r="S1509" i="3"/>
  <c r="T1509" i="3" s="1"/>
  <c r="N556" i="3"/>
  <c r="O556" i="3" s="1"/>
  <c r="N915" i="3"/>
  <c r="O915" i="3" s="1"/>
  <c r="N1330" i="3"/>
  <c r="O1330" i="3" s="1"/>
  <c r="N1331" i="3"/>
  <c r="O1331" i="3" s="1"/>
  <c r="S694" i="3"/>
  <c r="T694" i="3" s="1"/>
  <c r="S1511" i="3"/>
  <c r="T1511" i="3" s="1"/>
  <c r="N557" i="3"/>
  <c r="O557" i="3" s="1"/>
  <c r="N1002" i="3"/>
  <c r="O1002" i="3" s="1"/>
  <c r="N17" i="3"/>
  <c r="O17" i="3" s="1"/>
  <c r="N1479" i="3"/>
  <c r="O1479" i="3" s="1"/>
  <c r="N1477" i="3"/>
  <c r="O1477" i="3" s="1"/>
  <c r="S338" i="3"/>
  <c r="T338" i="3" s="1"/>
  <c r="N1417" i="3"/>
  <c r="O1417" i="3" s="1"/>
  <c r="S336" i="3"/>
  <c r="T336" i="3" s="1"/>
  <c r="N558" i="3"/>
  <c r="O558" i="3" s="1"/>
  <c r="N1409" i="3"/>
  <c r="O1409" i="3" s="1"/>
  <c r="N1004" i="3"/>
  <c r="O1004" i="3" s="1"/>
  <c r="N441" i="3"/>
  <c r="O441" i="3" s="1"/>
  <c r="S1362" i="3"/>
  <c r="T1362" i="3" s="1"/>
  <c r="S639" i="3"/>
  <c r="T639" i="3" s="1"/>
  <c r="N692" i="3"/>
  <c r="O692" i="3" s="1"/>
  <c r="N676" i="3"/>
  <c r="O676" i="3" s="1"/>
  <c r="S1369" i="3"/>
  <c r="T1369" i="3" s="1"/>
  <c r="N1408" i="3"/>
  <c r="O1408" i="3" s="1"/>
  <c r="N1003" i="3"/>
  <c r="O1003" i="3" s="1"/>
  <c r="N440" i="3"/>
  <c r="O440" i="3" s="1"/>
  <c r="S1361" i="3"/>
  <c r="T1361" i="3" s="1"/>
  <c r="N1332" i="3"/>
  <c r="O1332" i="3" s="1"/>
  <c r="N1010" i="3"/>
  <c r="O1010" i="3" s="1"/>
  <c r="N694" i="3"/>
  <c r="O694" i="3" s="1"/>
  <c r="N275" i="3"/>
  <c r="O275" i="3" s="1"/>
  <c r="S1186" i="3"/>
  <c r="T1186" i="3" s="1"/>
  <c r="S318" i="3"/>
  <c r="T318" i="3" s="1"/>
  <c r="N1269" i="3"/>
  <c r="O1269" i="3" s="1"/>
  <c r="N1001" i="3"/>
  <c r="O1001" i="3" s="1"/>
  <c r="N586" i="3"/>
  <c r="O586" i="3" s="1"/>
  <c r="N138" i="3"/>
  <c r="O138" i="3" s="1"/>
  <c r="S1010" i="3"/>
  <c r="T1010" i="3" s="1"/>
  <c r="N1481" i="3"/>
  <c r="O1481" i="3" s="1"/>
  <c r="N1268" i="3"/>
  <c r="O1268" i="3" s="1"/>
  <c r="N994" i="3"/>
  <c r="O994" i="3" s="1"/>
  <c r="Z994" i="3" s="1"/>
  <c r="N562" i="3"/>
  <c r="O562" i="3" s="1"/>
  <c r="N137" i="3"/>
  <c r="O137" i="3" s="1"/>
  <c r="S997" i="3"/>
  <c r="T997" i="3" s="1"/>
  <c r="N262" i="3"/>
  <c r="S588" i="3"/>
  <c r="T588" i="3" s="1"/>
  <c r="N1470" i="3"/>
  <c r="O1470" i="3" s="1"/>
  <c r="N1328" i="3"/>
  <c r="O1328" i="3" s="1"/>
  <c r="N1253" i="3"/>
  <c r="N1180" i="3"/>
  <c r="O1180" i="3" s="1"/>
  <c r="N1083" i="3"/>
  <c r="O1083" i="3" s="1"/>
  <c r="N990" i="3"/>
  <c r="O990" i="3" s="1"/>
  <c r="N886" i="3"/>
  <c r="O886" i="3" s="1"/>
  <c r="N774" i="3"/>
  <c r="O774" i="3" s="1"/>
  <c r="N669" i="3"/>
  <c r="O669" i="3" s="1"/>
  <c r="N555" i="3"/>
  <c r="O555" i="3" s="1"/>
  <c r="N406" i="3"/>
  <c r="O406" i="3" s="1"/>
  <c r="N122" i="3"/>
  <c r="O122" i="3" s="1"/>
  <c r="S1486" i="3"/>
  <c r="T1486" i="3" s="1"/>
  <c r="S1348" i="3"/>
  <c r="T1348" i="3" s="1"/>
  <c r="S1154" i="3"/>
  <c r="T1154" i="3" s="1"/>
  <c r="S914" i="3"/>
  <c r="T914" i="3" s="1"/>
  <c r="S261" i="3"/>
  <c r="T261" i="3" s="1"/>
  <c r="N1469" i="3"/>
  <c r="N1405" i="3"/>
  <c r="O1405" i="3" s="1"/>
  <c r="Z1405" i="3" s="1"/>
  <c r="N1327" i="3"/>
  <c r="O1327" i="3" s="1"/>
  <c r="N1252" i="3"/>
  <c r="O1252" i="3" s="1"/>
  <c r="N1179" i="3"/>
  <c r="O1179" i="3" s="1"/>
  <c r="N1082" i="3"/>
  <c r="N985" i="3"/>
  <c r="O985" i="3" s="1"/>
  <c r="N885" i="3"/>
  <c r="O885" i="3" s="1"/>
  <c r="N773" i="3"/>
  <c r="O773" i="3" s="1"/>
  <c r="N666" i="3"/>
  <c r="O666" i="3" s="1"/>
  <c r="N554" i="3"/>
  <c r="N405" i="3"/>
  <c r="O405" i="3" s="1"/>
  <c r="N251" i="3"/>
  <c r="O251" i="3" s="1"/>
  <c r="N121" i="3"/>
  <c r="O121" i="3" s="1"/>
  <c r="S1484" i="3"/>
  <c r="T1484" i="3" s="1"/>
  <c r="S1318" i="3"/>
  <c r="T1318" i="3" s="1"/>
  <c r="S1152" i="3"/>
  <c r="T1152" i="3" s="1"/>
  <c r="S910" i="3"/>
  <c r="T910" i="3" s="1"/>
  <c r="S585" i="3"/>
  <c r="T585" i="3" s="1"/>
  <c r="S252" i="3"/>
  <c r="T252" i="3" s="1"/>
  <c r="N1468" i="3"/>
  <c r="O1468" i="3" s="1"/>
  <c r="N1390" i="3"/>
  <c r="O1390" i="3" s="1"/>
  <c r="N1326" i="3"/>
  <c r="O1326" i="3" s="1"/>
  <c r="N1251" i="3"/>
  <c r="O1251" i="3" s="1"/>
  <c r="N1160" i="3"/>
  <c r="N1078" i="3"/>
  <c r="O1078" i="3" s="1"/>
  <c r="N984" i="3"/>
  <c r="O984" i="3" s="1"/>
  <c r="N884" i="3"/>
  <c r="O884" i="3" s="1"/>
  <c r="N771" i="3"/>
  <c r="O771" i="3" s="1"/>
  <c r="N665" i="3"/>
  <c r="O665" i="3" s="1"/>
  <c r="N553" i="3"/>
  <c r="O553" i="3" s="1"/>
  <c r="N404" i="3"/>
  <c r="O404" i="3" s="1"/>
  <c r="N250" i="3"/>
  <c r="O250" i="3" s="1"/>
  <c r="N120" i="3"/>
  <c r="O120" i="3" s="1"/>
  <c r="S1473" i="3"/>
  <c r="T1473" i="3" s="1"/>
  <c r="S1314" i="3"/>
  <c r="T1314" i="3" s="1"/>
  <c r="S1130" i="3"/>
  <c r="T1130" i="3" s="1"/>
  <c r="S892" i="3"/>
  <c r="T892" i="3" s="1"/>
  <c r="S584" i="3"/>
  <c r="T584" i="3" s="1"/>
  <c r="S242" i="3"/>
  <c r="T242" i="3" s="1"/>
  <c r="N1407" i="3"/>
  <c r="O1407" i="3" s="1"/>
  <c r="N1461" i="3"/>
  <c r="O1461" i="3" s="1"/>
  <c r="Z1461" i="3" s="1"/>
  <c r="N1389" i="3"/>
  <c r="O1389" i="3" s="1"/>
  <c r="N1323" i="3"/>
  <c r="O1323" i="3" s="1"/>
  <c r="N1248" i="3"/>
  <c r="O1248" i="3" s="1"/>
  <c r="N1159" i="3"/>
  <c r="O1159" i="3" s="1"/>
  <c r="N1077" i="3"/>
  <c r="N966" i="3"/>
  <c r="O966" i="3" s="1"/>
  <c r="N861" i="3"/>
  <c r="O861" i="3" s="1"/>
  <c r="N769" i="3"/>
  <c r="O769" i="3" s="1"/>
  <c r="N660" i="3"/>
  <c r="O660" i="3" s="1"/>
  <c r="N523" i="3"/>
  <c r="O523" i="3" s="1"/>
  <c r="N392" i="3"/>
  <c r="O392" i="3" s="1"/>
  <c r="N249" i="3"/>
  <c r="O249" i="3" s="1"/>
  <c r="N106" i="3"/>
  <c r="O106" i="3" s="1"/>
  <c r="S1472" i="3"/>
  <c r="T1472" i="3" s="1"/>
  <c r="S1312" i="3"/>
  <c r="T1312" i="3" s="1"/>
  <c r="S1122" i="3"/>
  <c r="T1122" i="3" s="1"/>
  <c r="S882" i="3"/>
  <c r="T882" i="3" s="1"/>
  <c r="S580" i="3"/>
  <c r="T580" i="3" s="1"/>
  <c r="S237" i="3"/>
  <c r="T237" i="3" s="1"/>
  <c r="N1246" i="3"/>
  <c r="O1246" i="3" s="1"/>
  <c r="N95" i="3"/>
  <c r="O95" i="3" s="1"/>
  <c r="S1120" i="3"/>
  <c r="T1120" i="3" s="1"/>
  <c r="S235" i="3"/>
  <c r="T235" i="3" s="1"/>
  <c r="N1519" i="3"/>
  <c r="O1519" i="3" s="1"/>
  <c r="N1459" i="3"/>
  <c r="O1459" i="3" s="1"/>
  <c r="N1380" i="3"/>
  <c r="O1380" i="3" s="1"/>
  <c r="N1309" i="3"/>
  <c r="O1309" i="3" s="1"/>
  <c r="N1245" i="3"/>
  <c r="O1245" i="3" s="1"/>
  <c r="N1151" i="3"/>
  <c r="O1151" i="3" s="1"/>
  <c r="N1063" i="3"/>
  <c r="O1063" i="3" s="1"/>
  <c r="N963" i="3"/>
  <c r="N859" i="3"/>
  <c r="O859" i="3" s="1"/>
  <c r="N765" i="3"/>
  <c r="O765" i="3" s="1"/>
  <c r="N658" i="3"/>
  <c r="O658" i="3" s="1"/>
  <c r="N508" i="3"/>
  <c r="O508" i="3" s="1"/>
  <c r="N389" i="3"/>
  <c r="O389" i="3" s="1"/>
  <c r="N247" i="3"/>
  <c r="O247" i="3" s="1"/>
  <c r="N93" i="3"/>
  <c r="O93" i="3" s="1"/>
  <c r="Z93" i="3" s="1"/>
  <c r="S1464" i="3"/>
  <c r="T1464" i="3" s="1"/>
  <c r="S1304" i="3"/>
  <c r="T1304" i="3" s="1"/>
  <c r="S1092" i="3"/>
  <c r="T1092" i="3" s="1"/>
  <c r="S834" i="3"/>
  <c r="T834" i="3" s="1"/>
  <c r="S556" i="3"/>
  <c r="T556" i="3" s="1"/>
  <c r="S230" i="3"/>
  <c r="T230" i="3" s="1"/>
  <c r="N391" i="3"/>
  <c r="O391" i="3" s="1"/>
  <c r="S1471" i="3"/>
  <c r="T1471" i="3" s="1"/>
  <c r="S840" i="3"/>
  <c r="T840" i="3" s="1"/>
  <c r="N1517" i="3"/>
  <c r="N1449" i="3"/>
  <c r="O1449" i="3" s="1"/>
  <c r="N1379" i="3"/>
  <c r="O1379" i="3" s="1"/>
  <c r="N1304" i="3"/>
  <c r="O1304" i="3" s="1"/>
  <c r="N1228" i="3"/>
  <c r="O1228" i="3" s="1"/>
  <c r="N1149" i="3"/>
  <c r="O1149" i="3" s="1"/>
  <c r="N1061" i="3"/>
  <c r="O1061" i="3" s="1"/>
  <c r="N961" i="3"/>
  <c r="N858" i="3"/>
  <c r="O858" i="3" s="1"/>
  <c r="N751" i="3"/>
  <c r="O751" i="3" s="1"/>
  <c r="N647" i="3"/>
  <c r="N507" i="3"/>
  <c r="N369" i="3"/>
  <c r="O369" i="3" s="1"/>
  <c r="N246" i="3"/>
  <c r="O246" i="3" s="1"/>
  <c r="N91" i="3"/>
  <c r="O91" i="3" s="1"/>
  <c r="S1458" i="3"/>
  <c r="T1458" i="3" s="1"/>
  <c r="S1303" i="3"/>
  <c r="T1303" i="3" s="1"/>
  <c r="S1086" i="3"/>
  <c r="T1086" i="3" s="1"/>
  <c r="S832" i="3"/>
  <c r="T832" i="3" s="1"/>
  <c r="S546" i="3"/>
  <c r="T546" i="3" s="1"/>
  <c r="S170" i="3"/>
  <c r="T170" i="3" s="1"/>
  <c r="N1319" i="3"/>
  <c r="O1319" i="3" s="1"/>
  <c r="N248" i="3"/>
  <c r="O248" i="3" s="1"/>
  <c r="S1311" i="3"/>
  <c r="T1311" i="3" s="1"/>
  <c r="S578" i="3"/>
  <c r="T578" i="3" s="1"/>
  <c r="N1515" i="3"/>
  <c r="O1515" i="3" s="1"/>
  <c r="N1448" i="3"/>
  <c r="O1448" i="3" s="1"/>
  <c r="N1378" i="3"/>
  <c r="N1303" i="3"/>
  <c r="O1303" i="3" s="1"/>
  <c r="N1227" i="3"/>
  <c r="O1227" i="3" s="1"/>
  <c r="N1148" i="3"/>
  <c r="O1148" i="3" s="1"/>
  <c r="N1053" i="3"/>
  <c r="O1053" i="3" s="1"/>
  <c r="N959" i="3"/>
  <c r="O959" i="3" s="1"/>
  <c r="N857" i="3"/>
  <c r="O857" i="3" s="1"/>
  <c r="N747" i="3"/>
  <c r="O747" i="3" s="1"/>
  <c r="N646" i="3"/>
  <c r="O646" i="3" s="1"/>
  <c r="N506" i="3"/>
  <c r="N367" i="3"/>
  <c r="O367" i="3" s="1"/>
  <c r="N245" i="3"/>
  <c r="O245" i="3" s="1"/>
  <c r="N72" i="3"/>
  <c r="O72" i="3" s="1"/>
  <c r="S1446" i="3"/>
  <c r="T1446" i="3" s="1"/>
  <c r="S1302" i="3"/>
  <c r="T1302" i="3" s="1"/>
  <c r="S1085" i="3"/>
  <c r="T1085" i="3" s="1"/>
  <c r="S826" i="3"/>
  <c r="T826" i="3" s="1"/>
  <c r="S516" i="3"/>
  <c r="T516" i="3" s="1"/>
  <c r="S152" i="3"/>
  <c r="T152" i="3" s="1"/>
  <c r="N1381" i="3"/>
  <c r="O1381" i="3" s="1"/>
  <c r="N1514" i="3"/>
  <c r="O1514" i="3" s="1"/>
  <c r="N1443" i="3"/>
  <c r="O1443" i="3" s="1"/>
  <c r="N1377" i="3"/>
  <c r="O1377" i="3" s="1"/>
  <c r="N1302" i="3"/>
  <c r="O1302" i="3" s="1"/>
  <c r="N1222" i="3"/>
  <c r="O1222" i="3" s="1"/>
  <c r="N1147" i="3"/>
  <c r="N1052" i="3"/>
  <c r="O1052" i="3" s="1"/>
  <c r="N957" i="3"/>
  <c r="O957" i="3" s="1"/>
  <c r="N850" i="3"/>
  <c r="O850" i="3" s="1"/>
  <c r="N746" i="3"/>
  <c r="O746" i="3" s="1"/>
  <c r="N642" i="3"/>
  <c r="O642" i="3" s="1"/>
  <c r="N505" i="3"/>
  <c r="N366" i="3"/>
  <c r="N239" i="3"/>
  <c r="O239" i="3" s="1"/>
  <c r="N71" i="3"/>
  <c r="O71" i="3" s="1"/>
  <c r="S1444" i="3"/>
  <c r="T1444" i="3" s="1"/>
  <c r="S1301" i="3"/>
  <c r="T1301" i="3" s="1"/>
  <c r="S1064" i="3"/>
  <c r="T1064" i="3" s="1"/>
  <c r="S825" i="3"/>
  <c r="T825" i="3" s="1"/>
  <c r="S502" i="3"/>
  <c r="T502" i="3" s="1"/>
  <c r="S143" i="3"/>
  <c r="T143" i="3" s="1"/>
  <c r="N1460" i="3"/>
  <c r="O1460" i="3" s="1"/>
  <c r="N1220" i="3"/>
  <c r="O1220" i="3" s="1"/>
  <c r="N618" i="3"/>
  <c r="O618" i="3" s="1"/>
  <c r="N501" i="3"/>
  <c r="O501" i="3" s="1"/>
  <c r="N364" i="3"/>
  <c r="N199" i="3"/>
  <c r="O199" i="3" s="1"/>
  <c r="N70" i="3"/>
  <c r="O70" i="3" s="1"/>
  <c r="S1437" i="3"/>
  <c r="T1437" i="3" s="1"/>
  <c r="S1263" i="3"/>
  <c r="T1263" i="3" s="1"/>
  <c r="S1056" i="3"/>
  <c r="T1056" i="3" s="1"/>
  <c r="S824" i="3"/>
  <c r="T824" i="3" s="1"/>
  <c r="S482" i="3"/>
  <c r="T482" i="3" s="1"/>
  <c r="S128" i="3"/>
  <c r="T128" i="3" s="1"/>
  <c r="N1069" i="3"/>
  <c r="O1069" i="3" s="1"/>
  <c r="N1440" i="3"/>
  <c r="O1440" i="3" s="1"/>
  <c r="S823" i="3"/>
  <c r="T823" i="3" s="1"/>
  <c r="N1152" i="3"/>
  <c r="N742" i="3"/>
  <c r="O742" i="3" s="1"/>
  <c r="N1508" i="3"/>
  <c r="O1508" i="3" s="1"/>
  <c r="N1300" i="3"/>
  <c r="O1300" i="3" s="1"/>
  <c r="N945" i="3"/>
  <c r="O945" i="3" s="1"/>
  <c r="N843" i="3"/>
  <c r="O843" i="3" s="1"/>
  <c r="N740" i="3"/>
  <c r="O740" i="3" s="1"/>
  <c r="N610" i="3"/>
  <c r="O610" i="3" s="1"/>
  <c r="N491" i="3"/>
  <c r="O491" i="3" s="1"/>
  <c r="N360" i="3"/>
  <c r="O360" i="3" s="1"/>
  <c r="N196" i="3"/>
  <c r="O196" i="3" s="1"/>
  <c r="N67" i="3"/>
  <c r="O67" i="3" s="1"/>
  <c r="S1436" i="3"/>
  <c r="T1436" i="3" s="1"/>
  <c r="S1262" i="3"/>
  <c r="T1262" i="3" s="1"/>
  <c r="S1040" i="3"/>
  <c r="T1040" i="3" s="1"/>
  <c r="S476" i="3"/>
  <c r="T476" i="3" s="1"/>
  <c r="S127" i="3"/>
  <c r="T127" i="3" s="1"/>
  <c r="N1507" i="3"/>
  <c r="N1439" i="3"/>
  <c r="O1439" i="3" s="1"/>
  <c r="N1367" i="3"/>
  <c r="N1299" i="3"/>
  <c r="N1218" i="3"/>
  <c r="O1218" i="3" s="1"/>
  <c r="N1135" i="3"/>
  <c r="O1135" i="3" s="1"/>
  <c r="N1049" i="3"/>
  <c r="O1049" i="3" s="1"/>
  <c r="N941" i="3"/>
  <c r="O941" i="3" s="1"/>
  <c r="N839" i="3"/>
  <c r="O839" i="3" s="1"/>
  <c r="N738" i="3"/>
  <c r="O738" i="3" s="1"/>
  <c r="N609" i="3"/>
  <c r="O609" i="3" s="1"/>
  <c r="N490" i="3"/>
  <c r="N358" i="3"/>
  <c r="O358" i="3" s="1"/>
  <c r="N195" i="3"/>
  <c r="O195" i="3" s="1"/>
  <c r="N55" i="3"/>
  <c r="O55" i="3" s="1"/>
  <c r="S1435" i="3"/>
  <c r="T1435" i="3" s="1"/>
  <c r="S1239" i="3"/>
  <c r="T1239" i="3" s="1"/>
  <c r="S1030" i="3"/>
  <c r="T1030" i="3" s="1"/>
  <c r="S782" i="3"/>
  <c r="T782" i="3" s="1"/>
  <c r="S475" i="3"/>
  <c r="T475" i="3" s="1"/>
  <c r="S123" i="3"/>
  <c r="T123" i="3" s="1"/>
  <c r="N522" i="3"/>
  <c r="O522" i="3" s="1"/>
  <c r="N1301" i="3"/>
  <c r="O1301" i="3" s="1"/>
  <c r="N194" i="3"/>
  <c r="O194" i="3" s="1"/>
  <c r="S724" i="3"/>
  <c r="T724" i="3" s="1"/>
  <c r="N860" i="3"/>
  <c r="O860" i="3" s="1"/>
  <c r="N946" i="3"/>
  <c r="O946" i="3" s="1"/>
  <c r="Z946" i="3" s="1"/>
  <c r="N1219" i="3"/>
  <c r="O1219" i="3" s="1"/>
  <c r="N1298" i="3"/>
  <c r="N725" i="3"/>
  <c r="O725" i="3" s="1"/>
  <c r="S1238" i="3"/>
  <c r="T1238" i="3" s="1"/>
  <c r="N1505" i="3"/>
  <c r="O1505" i="3" s="1"/>
  <c r="N1435" i="3"/>
  <c r="N1361" i="3"/>
  <c r="N1297" i="3"/>
  <c r="N1213" i="3"/>
  <c r="O1213" i="3" s="1"/>
  <c r="N1126" i="3"/>
  <c r="O1126" i="3" s="1"/>
  <c r="N1037" i="3"/>
  <c r="O1037" i="3" s="1"/>
  <c r="N934" i="3"/>
  <c r="O934" i="3" s="1"/>
  <c r="N818" i="3"/>
  <c r="O818" i="3" s="1"/>
  <c r="N724" i="3"/>
  <c r="O724" i="3" s="1"/>
  <c r="N607" i="3"/>
  <c r="O607" i="3" s="1"/>
  <c r="N476" i="3"/>
  <c r="N346" i="3"/>
  <c r="O346" i="3" s="1"/>
  <c r="N193" i="3"/>
  <c r="O193" i="3" s="1"/>
  <c r="N49" i="3"/>
  <c r="O49" i="3" s="1"/>
  <c r="S1426" i="3"/>
  <c r="T1426" i="3" s="1"/>
  <c r="S1236" i="3"/>
  <c r="T1236" i="3" s="1"/>
  <c r="S1022" i="3"/>
  <c r="T1022" i="3" s="1"/>
  <c r="S721" i="3"/>
  <c r="T721" i="3" s="1"/>
  <c r="S463" i="3"/>
  <c r="T463" i="3" s="1"/>
  <c r="S76" i="3"/>
  <c r="T76" i="3" s="1"/>
  <c r="N767" i="3"/>
  <c r="N1442" i="3"/>
  <c r="O1442" i="3" s="1"/>
  <c r="N1051" i="3"/>
  <c r="O1051" i="3" s="1"/>
  <c r="N1050" i="3"/>
  <c r="O1050" i="3" s="1"/>
  <c r="N1127" i="3"/>
  <c r="O1127" i="3" s="1"/>
  <c r="N354" i="3"/>
  <c r="O354" i="3" s="1"/>
  <c r="S1026" i="3"/>
  <c r="T1026" i="3" s="1"/>
  <c r="N1494" i="3"/>
  <c r="O1494" i="3" s="1"/>
  <c r="N1432" i="3"/>
  <c r="O1432" i="3" s="1"/>
  <c r="Z1432" i="3" s="1"/>
  <c r="N1360" i="3"/>
  <c r="O1360" i="3" s="1"/>
  <c r="N1282" i="3"/>
  <c r="O1282" i="3" s="1"/>
  <c r="N1212" i="3"/>
  <c r="O1212" i="3" s="1"/>
  <c r="N1123" i="3"/>
  <c r="O1123" i="3" s="1"/>
  <c r="N1036" i="3"/>
  <c r="O1036" i="3" s="1"/>
  <c r="N918" i="3"/>
  <c r="O918" i="3" s="1"/>
  <c r="N817" i="3"/>
  <c r="O817" i="3" s="1"/>
  <c r="N720" i="3"/>
  <c r="O720" i="3" s="1"/>
  <c r="N605" i="3"/>
  <c r="O605" i="3" s="1"/>
  <c r="N466" i="3"/>
  <c r="O466" i="3" s="1"/>
  <c r="N345" i="3"/>
  <c r="O345" i="3" s="1"/>
  <c r="N192" i="3"/>
  <c r="O192" i="3" s="1"/>
  <c r="N45" i="3"/>
  <c r="O45" i="3" s="1"/>
  <c r="S1411" i="3"/>
  <c r="T1411" i="3" s="1"/>
  <c r="S1235" i="3"/>
  <c r="T1235" i="3" s="1"/>
  <c r="S1019" i="3"/>
  <c r="T1019" i="3" s="1"/>
  <c r="S720" i="3"/>
  <c r="T720" i="3" s="1"/>
  <c r="S430" i="3"/>
  <c r="T430" i="3" s="1"/>
  <c r="S71" i="3"/>
  <c r="T71" i="3" s="1"/>
  <c r="N965" i="3"/>
  <c r="O965" i="3" s="1"/>
  <c r="N1509" i="3"/>
  <c r="N1373" i="3"/>
  <c r="O1373" i="3" s="1"/>
  <c r="N1145" i="3"/>
  <c r="O1145" i="3" s="1"/>
  <c r="N1141" i="3"/>
  <c r="O1141" i="3" s="1"/>
  <c r="N1506" i="3"/>
  <c r="O1506" i="3" s="1"/>
  <c r="N1436" i="3"/>
  <c r="O1436" i="3" s="1"/>
  <c r="N1215" i="3"/>
  <c r="O1215" i="3" s="1"/>
  <c r="N1038" i="3"/>
  <c r="O1038" i="3" s="1"/>
  <c r="N835" i="3"/>
  <c r="O835" i="3" s="1"/>
  <c r="N608" i="3"/>
  <c r="O608" i="3" s="1"/>
  <c r="N51" i="3"/>
  <c r="O51" i="3" s="1"/>
  <c r="S470" i="3"/>
  <c r="T470" i="3" s="1"/>
  <c r="N1493" i="3"/>
  <c r="O1493" i="3" s="1"/>
  <c r="N1425" i="3"/>
  <c r="O1425" i="3" s="1"/>
  <c r="N1356" i="3"/>
  <c r="O1356" i="3" s="1"/>
  <c r="N1281" i="3"/>
  <c r="O1281" i="3" s="1"/>
  <c r="N1204" i="3"/>
  <c r="O1204" i="3" s="1"/>
  <c r="N1122" i="3"/>
  <c r="O1122" i="3" s="1"/>
  <c r="N1013" i="3"/>
  <c r="O1013" i="3" s="1"/>
  <c r="N917" i="3"/>
  <c r="O917" i="3" s="1"/>
  <c r="N816" i="3"/>
  <c r="O816" i="3" s="1"/>
  <c r="N706" i="3"/>
  <c r="O706" i="3" s="1"/>
  <c r="Z706" i="3" s="1"/>
  <c r="N603" i="3"/>
  <c r="O603" i="3" s="1"/>
  <c r="N465" i="3"/>
  <c r="O465" i="3" s="1"/>
  <c r="N315" i="3"/>
  <c r="O315" i="3" s="1"/>
  <c r="N191" i="3"/>
  <c r="O191" i="3" s="1"/>
  <c r="N44" i="3"/>
  <c r="O44" i="3" s="1"/>
  <c r="S1386" i="3"/>
  <c r="T1386" i="3" s="1"/>
  <c r="S1233" i="3"/>
  <c r="T1233" i="3" s="1"/>
  <c r="S1018" i="3"/>
  <c r="T1018" i="3" s="1"/>
  <c r="S710" i="3"/>
  <c r="T710" i="3" s="1"/>
  <c r="S427" i="3"/>
  <c r="T427" i="3" s="1"/>
  <c r="N659" i="3"/>
  <c r="O659" i="3" s="1"/>
  <c r="N848" i="3"/>
  <c r="O848" i="3" s="1"/>
  <c r="N1372" i="3"/>
  <c r="O1372" i="3" s="1"/>
  <c r="N1363" i="3"/>
  <c r="O1363" i="3" s="1"/>
  <c r="N936" i="3"/>
  <c r="O936" i="3" s="1"/>
  <c r="N487" i="3"/>
  <c r="O487" i="3" s="1"/>
  <c r="S1427" i="3"/>
  <c r="T1427" i="3" s="1"/>
  <c r="S77" i="3"/>
  <c r="T77" i="3" s="1"/>
  <c r="N1482" i="3"/>
  <c r="N1424" i="3"/>
  <c r="O1424" i="3" s="1"/>
  <c r="N1355" i="3"/>
  <c r="N1272" i="3"/>
  <c r="O1272" i="3" s="1"/>
  <c r="N1199" i="3"/>
  <c r="O1199" i="3" s="1"/>
  <c r="N1117" i="3"/>
  <c r="O1117" i="3" s="1"/>
  <c r="N1011" i="3"/>
  <c r="O1011" i="3" s="1"/>
  <c r="N916" i="3"/>
  <c r="O916" i="3" s="1"/>
  <c r="N815" i="3"/>
  <c r="O815" i="3" s="1"/>
  <c r="N705" i="3"/>
  <c r="O705" i="3" s="1"/>
  <c r="N597" i="3"/>
  <c r="O597" i="3" s="1"/>
  <c r="N464" i="3"/>
  <c r="O464" i="3" s="1"/>
  <c r="N313" i="3"/>
  <c r="O313" i="3" s="1"/>
  <c r="N172" i="3"/>
  <c r="O172" i="3" s="1"/>
  <c r="N29" i="3"/>
  <c r="O29" i="3" s="1"/>
  <c r="S1378" i="3"/>
  <c r="T1378" i="3" s="1"/>
  <c r="S1226" i="3"/>
  <c r="T1226" i="3" s="1"/>
  <c r="S1012" i="3"/>
  <c r="T1012" i="3" s="1"/>
  <c r="S704" i="3"/>
  <c r="T704" i="3" s="1"/>
  <c r="S32" i="3"/>
  <c r="T32" i="3" s="1"/>
  <c r="S171" i="3"/>
  <c r="T171" i="3" s="1"/>
  <c r="S339" i="3"/>
  <c r="T339" i="3" s="1"/>
  <c r="S483" i="3"/>
  <c r="T483" i="3" s="1"/>
  <c r="S608" i="3"/>
  <c r="T608" i="3" s="1"/>
  <c r="S749" i="3"/>
  <c r="T749" i="3" s="1"/>
  <c r="S849" i="3"/>
  <c r="T849" i="3" s="1"/>
  <c r="S965" i="3"/>
  <c r="T965" i="3" s="1"/>
  <c r="S1074" i="3"/>
  <c r="T1074" i="3" s="1"/>
  <c r="S1168" i="3"/>
  <c r="T1168" i="3" s="1"/>
  <c r="S1240" i="3"/>
  <c r="T1240" i="3" s="1"/>
  <c r="S1319" i="3"/>
  <c r="T1319" i="3" s="1"/>
  <c r="S1398" i="3"/>
  <c r="T1398" i="3" s="1"/>
  <c r="S1465" i="3"/>
  <c r="T1465" i="3" s="1"/>
  <c r="S1519" i="3"/>
  <c r="T1519" i="3" s="1"/>
  <c r="N73" i="3"/>
  <c r="O73" i="3" s="1"/>
  <c r="N143" i="3"/>
  <c r="N200" i="3"/>
  <c r="O200" i="3" s="1"/>
  <c r="N265" i="3"/>
  <c r="O265" i="3" s="1"/>
  <c r="N321" i="3"/>
  <c r="O321" i="3" s="1"/>
  <c r="N393" i="3"/>
  <c r="O393" i="3" s="1"/>
  <c r="N449" i="3"/>
  <c r="O449" i="3" s="1"/>
  <c r="N510" i="3"/>
  <c r="O510" i="3" s="1"/>
  <c r="N563" i="3"/>
  <c r="O563" i="3" s="1"/>
  <c r="N624" i="3"/>
  <c r="O624" i="3" s="1"/>
  <c r="N677" i="3"/>
  <c r="O677" i="3" s="1"/>
  <c r="N727" i="3"/>
  <c r="O727" i="3" s="1"/>
  <c r="N776" i="3"/>
  <c r="N821" i="3"/>
  <c r="O821" i="3" s="1"/>
  <c r="N873" i="3"/>
  <c r="O873" i="3" s="1"/>
  <c r="N919" i="3"/>
  <c r="O919" i="3" s="1"/>
  <c r="N968" i="3"/>
  <c r="O968" i="3" s="1"/>
  <c r="N1020" i="3"/>
  <c r="N1064" i="3"/>
  <c r="O1064" i="3" s="1"/>
  <c r="N1109" i="3"/>
  <c r="O1109" i="3" s="1"/>
  <c r="N1153" i="3"/>
  <c r="O1153" i="3" s="1"/>
  <c r="N1191" i="3"/>
  <c r="O1191" i="3" s="1"/>
  <c r="N1229" i="3"/>
  <c r="O1229" i="3" s="1"/>
  <c r="N1273" i="3"/>
  <c r="O1273" i="3" s="1"/>
  <c r="N1311" i="3"/>
  <c r="O1311" i="3" s="1"/>
  <c r="N1346" i="3"/>
  <c r="O1346" i="3" s="1"/>
  <c r="N1383" i="3"/>
  <c r="O1383" i="3" s="1"/>
  <c r="N1418" i="3"/>
  <c r="O1418" i="3" s="1"/>
  <c r="N1450" i="3"/>
  <c r="O1450" i="3" s="1"/>
  <c r="N1486" i="3"/>
  <c r="N1520" i="3"/>
  <c r="S1520" i="3"/>
  <c r="T1520" i="3" s="1"/>
  <c r="N1065" i="3"/>
  <c r="O1065" i="3" s="1"/>
  <c r="N1274" i="3"/>
  <c r="O1274" i="3" s="1"/>
  <c r="N1350" i="3"/>
  <c r="N1419" i="3"/>
  <c r="O1419" i="3" s="1"/>
  <c r="N1488" i="3"/>
  <c r="O1488" i="3" s="1"/>
  <c r="S172" i="3"/>
  <c r="T172" i="3" s="1"/>
  <c r="S341" i="3"/>
  <c r="T341" i="3" s="1"/>
  <c r="S486" i="3"/>
  <c r="T486" i="3" s="1"/>
  <c r="S632" i="3"/>
  <c r="T632" i="3" s="1"/>
  <c r="S754" i="3"/>
  <c r="T754" i="3" s="1"/>
  <c r="S851" i="3"/>
  <c r="T851" i="3" s="1"/>
  <c r="S967" i="3"/>
  <c r="T967" i="3" s="1"/>
  <c r="S1079" i="3"/>
  <c r="T1079" i="3" s="1"/>
  <c r="S1170" i="3"/>
  <c r="T1170" i="3" s="1"/>
  <c r="S1242" i="3"/>
  <c r="T1242" i="3" s="1"/>
  <c r="S1320" i="3"/>
  <c r="T1320" i="3" s="1"/>
  <c r="S1399" i="3"/>
  <c r="T1399" i="3" s="1"/>
  <c r="S1466" i="3"/>
  <c r="T1466" i="3" s="1"/>
  <c r="N74" i="3"/>
  <c r="O74" i="3" s="1"/>
  <c r="N147" i="3"/>
  <c r="O147" i="3" s="1"/>
  <c r="N201" i="3"/>
  <c r="O201" i="3" s="1"/>
  <c r="N266" i="3"/>
  <c r="O266" i="3" s="1"/>
  <c r="N322" i="3"/>
  <c r="O322" i="3" s="1"/>
  <c r="N395" i="3"/>
  <c r="O395" i="3" s="1"/>
  <c r="N450" i="3"/>
  <c r="O450" i="3" s="1"/>
  <c r="N512" i="3"/>
  <c r="O512" i="3" s="1"/>
  <c r="N569" i="3"/>
  <c r="O569" i="3" s="1"/>
  <c r="N625" i="3"/>
  <c r="N678" i="3"/>
  <c r="N728" i="3"/>
  <c r="N777" i="3"/>
  <c r="O777" i="3" s="1"/>
  <c r="N823" i="3"/>
  <c r="O823" i="3" s="1"/>
  <c r="N875" i="3"/>
  <c r="O875" i="3" s="1"/>
  <c r="N920" i="3"/>
  <c r="N969" i="3"/>
  <c r="O969" i="3" s="1"/>
  <c r="N1021" i="3"/>
  <c r="O1021" i="3" s="1"/>
  <c r="N1111" i="3"/>
  <c r="O1111" i="3" s="1"/>
  <c r="N1154" i="3"/>
  <c r="O1154" i="3" s="1"/>
  <c r="N1193" i="3"/>
  <c r="O1193" i="3" s="1"/>
  <c r="N1236" i="3"/>
  <c r="O1236" i="3" s="1"/>
  <c r="N1313" i="3"/>
  <c r="O1313" i="3" s="1"/>
  <c r="N1384" i="3"/>
  <c r="O1384" i="3" s="1"/>
  <c r="N1451" i="3"/>
  <c r="O1451" i="3" s="1"/>
  <c r="N1521" i="3"/>
  <c r="O1521" i="3" s="1"/>
  <c r="S35" i="3"/>
  <c r="T35" i="3" s="1"/>
  <c r="S210" i="3"/>
  <c r="T210" i="3" s="1"/>
  <c r="S348" i="3"/>
  <c r="T348" i="3" s="1"/>
  <c r="S490" i="3"/>
  <c r="T490" i="3" s="1"/>
  <c r="S633" i="3"/>
  <c r="T633" i="3" s="1"/>
  <c r="S755" i="3"/>
  <c r="T755" i="3" s="1"/>
  <c r="S853" i="3"/>
  <c r="T853" i="3" s="1"/>
  <c r="S969" i="3"/>
  <c r="T969" i="3" s="1"/>
  <c r="S1081" i="3"/>
  <c r="T1081" i="3" s="1"/>
  <c r="S1174" i="3"/>
  <c r="T1174" i="3" s="1"/>
  <c r="S1244" i="3"/>
  <c r="T1244" i="3" s="1"/>
  <c r="S1321" i="3"/>
  <c r="T1321" i="3" s="1"/>
  <c r="S1400" i="3"/>
  <c r="T1400" i="3" s="1"/>
  <c r="S1468" i="3"/>
  <c r="T1468" i="3" s="1"/>
  <c r="S1521" i="3"/>
  <c r="T1521" i="3" s="1"/>
  <c r="N75" i="3"/>
  <c r="O75" i="3" s="1"/>
  <c r="N149" i="3"/>
  <c r="O149" i="3" s="1"/>
  <c r="N203" i="3"/>
  <c r="O203" i="3" s="1"/>
  <c r="N268" i="3"/>
  <c r="O268" i="3" s="1"/>
  <c r="N335" i="3"/>
  <c r="O335" i="3" s="1"/>
  <c r="N401" i="3"/>
  <c r="O401" i="3" s="1"/>
  <c r="N452" i="3"/>
  <c r="O452" i="3" s="1"/>
  <c r="N513" i="3"/>
  <c r="O513" i="3" s="1"/>
  <c r="N571" i="3"/>
  <c r="O571" i="3" s="1"/>
  <c r="N631" i="3"/>
  <c r="O631" i="3" s="1"/>
  <c r="N679" i="3"/>
  <c r="O679" i="3" s="1"/>
  <c r="N731" i="3"/>
  <c r="O731" i="3" s="1"/>
  <c r="N778" i="3"/>
  <c r="O778" i="3" s="1"/>
  <c r="N824" i="3"/>
  <c r="O824" i="3" s="1"/>
  <c r="N877" i="3"/>
  <c r="O877" i="3" s="1"/>
  <c r="N922" i="3"/>
  <c r="O922" i="3" s="1"/>
  <c r="N981" i="3"/>
  <c r="O981" i="3" s="1"/>
  <c r="N1025" i="3"/>
  <c r="O1025" i="3" s="1"/>
  <c r="N1066" i="3"/>
  <c r="O1066" i="3" s="1"/>
  <c r="N1112" i="3"/>
  <c r="O1112" i="3" s="1"/>
  <c r="N1155" i="3"/>
  <c r="O1155" i="3" s="1"/>
  <c r="N1194" i="3"/>
  <c r="N1237" i="3"/>
  <c r="N1278" i="3"/>
  <c r="O1278" i="3" s="1"/>
  <c r="N1314" i="3"/>
  <c r="O1314" i="3" s="1"/>
  <c r="N1351" i="3"/>
  <c r="N1385" i="3"/>
  <c r="O1385" i="3" s="1"/>
  <c r="N1420" i="3"/>
  <c r="N1452" i="3"/>
  <c r="O1452" i="3" s="1"/>
  <c r="N1489" i="3"/>
  <c r="O1489" i="3" s="1"/>
  <c r="N1522" i="3"/>
  <c r="O1522" i="3" s="1"/>
  <c r="S36" i="3"/>
  <c r="T36" i="3" s="1"/>
  <c r="S217" i="3"/>
  <c r="T217" i="3" s="1"/>
  <c r="S349" i="3"/>
  <c r="T349" i="3" s="1"/>
  <c r="S492" i="3"/>
  <c r="T492" i="3" s="1"/>
  <c r="S635" i="3"/>
  <c r="T635" i="3" s="1"/>
  <c r="S756" i="3"/>
  <c r="T756" i="3" s="1"/>
  <c r="S864" i="3"/>
  <c r="T864" i="3" s="1"/>
  <c r="S970" i="3"/>
  <c r="T970" i="3" s="1"/>
  <c r="S1082" i="3"/>
  <c r="T1082" i="3" s="1"/>
  <c r="S1180" i="3"/>
  <c r="T1180" i="3" s="1"/>
  <c r="S1252" i="3"/>
  <c r="T1252" i="3" s="1"/>
  <c r="S1322" i="3"/>
  <c r="T1322" i="3" s="1"/>
  <c r="S1401" i="3"/>
  <c r="T1401" i="3" s="1"/>
  <c r="S1469" i="3"/>
  <c r="T1469" i="3" s="1"/>
  <c r="S1522" i="3"/>
  <c r="T1522" i="3" s="1"/>
  <c r="N82" i="3"/>
  <c r="O82" i="3" s="1"/>
  <c r="N150" i="3"/>
  <c r="O150" i="3" s="1"/>
  <c r="N210" i="3"/>
  <c r="O210" i="3" s="1"/>
  <c r="N270" i="3"/>
  <c r="O270" i="3" s="1"/>
  <c r="N340" i="3"/>
  <c r="O340" i="3" s="1"/>
  <c r="N402" i="3"/>
  <c r="O402" i="3" s="1"/>
  <c r="N454" i="3"/>
  <c r="O454" i="3" s="1"/>
  <c r="N514" i="3"/>
  <c r="O514" i="3" s="1"/>
  <c r="N573" i="3"/>
  <c r="O573" i="3" s="1"/>
  <c r="N633" i="3"/>
  <c r="O633" i="3" s="1"/>
  <c r="N680" i="3"/>
  <c r="O680" i="3" s="1"/>
  <c r="N732" i="3"/>
  <c r="O732" i="3" s="1"/>
  <c r="N779" i="3"/>
  <c r="O779" i="3" s="1"/>
  <c r="Z779" i="3" s="1"/>
  <c r="N825" i="3"/>
  <c r="O825" i="3" s="1"/>
  <c r="N881" i="3"/>
  <c r="O881" i="3" s="1"/>
  <c r="N923" i="3"/>
  <c r="O923" i="3" s="1"/>
  <c r="N982" i="3"/>
  <c r="O982" i="3" s="1"/>
  <c r="N1027" i="3"/>
  <c r="O1027" i="3" s="1"/>
  <c r="N1067" i="3"/>
  <c r="N1115" i="3"/>
  <c r="O1115" i="3" s="1"/>
  <c r="N1157" i="3"/>
  <c r="N1196" i="3"/>
  <c r="O1196" i="3" s="1"/>
  <c r="N1239" i="3"/>
  <c r="N1279" i="3"/>
  <c r="O1279" i="3" s="1"/>
  <c r="N1315" i="3"/>
  <c r="O1315" i="3" s="1"/>
  <c r="N1352" i="3"/>
  <c r="N1386" i="3"/>
  <c r="O1386" i="3" s="1"/>
  <c r="N1421" i="3"/>
  <c r="O1421" i="3" s="1"/>
  <c r="N1453" i="3"/>
  <c r="O1453" i="3" s="1"/>
  <c r="N1490" i="3"/>
  <c r="O1490" i="3" s="1"/>
  <c r="N1523" i="3"/>
  <c r="O1523" i="3" s="1"/>
  <c r="S37" i="3"/>
  <c r="T37" i="3" s="1"/>
  <c r="S219" i="3"/>
  <c r="T219" i="3" s="1"/>
  <c r="S363" i="3"/>
  <c r="T363" i="3" s="1"/>
  <c r="S500" i="3"/>
  <c r="T500" i="3" s="1"/>
  <c r="S636" i="3"/>
  <c r="T636" i="3" s="1"/>
  <c r="S759" i="3"/>
  <c r="T759" i="3" s="1"/>
  <c r="S866" i="3"/>
  <c r="T866" i="3" s="1"/>
  <c r="S976" i="3"/>
  <c r="T976" i="3" s="1"/>
  <c r="S1083" i="3"/>
  <c r="T1083" i="3" s="1"/>
  <c r="S1181" i="3"/>
  <c r="T1181" i="3" s="1"/>
  <c r="S1260" i="3"/>
  <c r="T1260" i="3" s="1"/>
  <c r="S1344" i="3"/>
  <c r="T1344" i="3" s="1"/>
  <c r="S1402" i="3"/>
  <c r="T1402" i="3" s="1"/>
  <c r="S1470" i="3"/>
  <c r="T1470" i="3" s="1"/>
  <c r="S1523" i="3"/>
  <c r="T1523" i="3" s="1"/>
  <c r="N89" i="3"/>
  <c r="O89" i="3" s="1"/>
  <c r="N151" i="3"/>
  <c r="O151" i="3" s="1"/>
  <c r="N212" i="3"/>
  <c r="O212" i="3" s="1"/>
  <c r="N272" i="3"/>
  <c r="O272" i="3" s="1"/>
  <c r="N344" i="3"/>
  <c r="O344" i="3" s="1"/>
  <c r="N403" i="3"/>
  <c r="O403" i="3" s="1"/>
  <c r="N461" i="3"/>
  <c r="O461" i="3" s="1"/>
  <c r="N521" i="3"/>
  <c r="O521" i="3" s="1"/>
  <c r="N575" i="3"/>
  <c r="O575" i="3" s="1"/>
  <c r="N635" i="3"/>
  <c r="O635" i="3" s="1"/>
  <c r="N681" i="3"/>
  <c r="O681" i="3" s="1"/>
  <c r="N733" i="3"/>
  <c r="O733" i="3" s="1"/>
  <c r="N780" i="3"/>
  <c r="O780" i="3" s="1"/>
  <c r="N834" i="3"/>
  <c r="N882" i="3"/>
  <c r="O882" i="3" s="1"/>
  <c r="N924" i="3"/>
  <c r="N983" i="3"/>
  <c r="O983" i="3" s="1"/>
  <c r="N1028" i="3"/>
  <c r="O1028" i="3" s="1"/>
  <c r="N1068" i="3"/>
  <c r="O1068" i="3" s="1"/>
  <c r="N1116" i="3"/>
  <c r="O1116" i="3" s="1"/>
  <c r="N1158" i="3"/>
  <c r="O1158" i="3" s="1"/>
  <c r="N1197" i="3"/>
  <c r="O1197" i="3" s="1"/>
  <c r="N1241" i="3"/>
  <c r="O1241" i="3" s="1"/>
  <c r="N1280" i="3"/>
  <c r="O1280" i="3" s="1"/>
  <c r="N1317" i="3"/>
  <c r="O1317" i="3" s="1"/>
  <c r="N1353" i="3"/>
  <c r="N1388" i="3"/>
  <c r="N1422" i="3"/>
  <c r="O1422" i="3" s="1"/>
  <c r="N1455" i="3"/>
  <c r="O1455" i="3" s="1"/>
  <c r="N1492" i="3"/>
  <c r="O1492" i="3" s="1"/>
  <c r="N1524" i="3"/>
  <c r="O1524" i="3" s="1"/>
  <c r="S73" i="3"/>
  <c r="T73" i="3" s="1"/>
  <c r="S238" i="3"/>
  <c r="T238" i="3" s="1"/>
  <c r="S389" i="3"/>
  <c r="T389" i="3" s="1"/>
  <c r="S552" i="3"/>
  <c r="T552" i="3" s="1"/>
  <c r="S651" i="3"/>
  <c r="T651" i="3" s="1"/>
  <c r="S776" i="3"/>
  <c r="T776" i="3" s="1"/>
  <c r="S893" i="3"/>
  <c r="T893" i="3" s="1"/>
  <c r="S1015" i="3"/>
  <c r="T1015" i="3" s="1"/>
  <c r="S1093" i="3"/>
  <c r="T1093" i="3" s="1"/>
  <c r="S1187" i="3"/>
  <c r="T1187" i="3" s="1"/>
  <c r="S1268" i="3"/>
  <c r="T1268" i="3" s="1"/>
  <c r="S1350" i="3"/>
  <c r="T1350" i="3" s="1"/>
  <c r="S1421" i="3"/>
  <c r="T1421" i="3" s="1"/>
  <c r="S1475" i="3"/>
  <c r="T1475" i="3" s="1"/>
  <c r="N41" i="3"/>
  <c r="O41" i="3" s="1"/>
  <c r="Z41" i="3" s="1"/>
  <c r="N96" i="3"/>
  <c r="O96" i="3" s="1"/>
  <c r="N161" i="3"/>
  <c r="O161" i="3" s="1"/>
  <c r="N217" i="3"/>
  <c r="N288" i="3"/>
  <c r="O288" i="3" s="1"/>
  <c r="N355" i="3"/>
  <c r="N407" i="3"/>
  <c r="O407" i="3" s="1"/>
  <c r="N467" i="3"/>
  <c r="O467" i="3" s="1"/>
  <c r="N525" i="3"/>
  <c r="O525" i="3" s="1"/>
  <c r="N588" i="3"/>
  <c r="N643" i="3"/>
  <c r="O643" i="3" s="1"/>
  <c r="N695" i="3"/>
  <c r="O695" i="3" s="1"/>
  <c r="N743" i="3"/>
  <c r="O743" i="3" s="1"/>
  <c r="N788" i="3"/>
  <c r="O788" i="3" s="1"/>
  <c r="N841" i="3"/>
  <c r="O841" i="3" s="1"/>
  <c r="N890" i="3"/>
  <c r="O890" i="3" s="1"/>
  <c r="N942" i="3"/>
  <c r="O942" i="3" s="1"/>
  <c r="N988" i="3"/>
  <c r="O988" i="3" s="1"/>
  <c r="N1034" i="3"/>
  <c r="O1034" i="3" s="1"/>
  <c r="N1080" i="3"/>
  <c r="O1080" i="3" s="1"/>
  <c r="N1124" i="3"/>
  <c r="O1124" i="3" s="1"/>
  <c r="N1162" i="3"/>
  <c r="O1162" i="3" s="1"/>
  <c r="N1210" i="3"/>
  <c r="O1210" i="3" s="1"/>
  <c r="N1249" i="3"/>
  <c r="N1284" i="3"/>
  <c r="O1284" i="3" s="1"/>
  <c r="N1324" i="3"/>
  <c r="O1324" i="3" s="1"/>
  <c r="N1357" i="3"/>
  <c r="O1357" i="3" s="1"/>
  <c r="N1393" i="3"/>
  <c r="O1393" i="3" s="1"/>
  <c r="N1426" i="3"/>
  <c r="O1426" i="3" s="1"/>
  <c r="Z1426" i="3" s="1"/>
  <c r="N1463" i="3"/>
  <c r="N1498" i="3"/>
  <c r="O1498" i="3" s="1"/>
  <c r="S74" i="3"/>
  <c r="T74" i="3" s="1"/>
  <c r="S239" i="3"/>
  <c r="T239" i="3" s="1"/>
  <c r="S393" i="3"/>
  <c r="T393" i="3" s="1"/>
  <c r="S554" i="3"/>
  <c r="T554" i="3" s="1"/>
  <c r="S653" i="3"/>
  <c r="T653" i="3" s="1"/>
  <c r="S777" i="3"/>
  <c r="T777" i="3" s="1"/>
  <c r="S894" i="3"/>
  <c r="T894" i="3" s="1"/>
  <c r="S1016" i="3"/>
  <c r="T1016" i="3" s="1"/>
  <c r="S1095" i="3"/>
  <c r="T1095" i="3" s="1"/>
  <c r="S1189" i="3"/>
  <c r="T1189" i="3" s="1"/>
  <c r="S1276" i="3"/>
  <c r="T1276" i="3" s="1"/>
  <c r="S1352" i="3"/>
  <c r="T1352" i="3" s="1"/>
  <c r="S1423" i="3"/>
  <c r="T1423" i="3" s="1"/>
  <c r="S1482" i="3"/>
  <c r="T1482" i="3" s="1"/>
  <c r="N42" i="3"/>
  <c r="O42" i="3" s="1"/>
  <c r="N98" i="3"/>
  <c r="O98" i="3" s="1"/>
  <c r="N162" i="3"/>
  <c r="N221" i="3"/>
  <c r="O221" i="3" s="1"/>
  <c r="N290" i="3"/>
  <c r="O290" i="3" s="1"/>
  <c r="N356" i="3"/>
  <c r="O356" i="3" s="1"/>
  <c r="N408" i="3"/>
  <c r="O408" i="3" s="1"/>
  <c r="N474" i="3"/>
  <c r="O474" i="3" s="1"/>
  <c r="N533" i="3"/>
  <c r="O533" i="3" s="1"/>
  <c r="N594" i="3"/>
  <c r="O594" i="3" s="1"/>
  <c r="N644" i="3"/>
  <c r="O644" i="3" s="1"/>
  <c r="N696" i="3"/>
  <c r="N744" i="3"/>
  <c r="O744" i="3" s="1"/>
  <c r="N789" i="3"/>
  <c r="O789" i="3" s="1"/>
  <c r="N842" i="3"/>
  <c r="N891" i="3"/>
  <c r="O891" i="3" s="1"/>
  <c r="N944" i="3"/>
  <c r="O944" i="3" s="1"/>
  <c r="N989" i="3"/>
  <c r="O989" i="3" s="1"/>
  <c r="N1035" i="3"/>
  <c r="O1035" i="3" s="1"/>
  <c r="N1081" i="3"/>
  <c r="O1081" i="3" s="1"/>
  <c r="N1125" i="3"/>
  <c r="O1125" i="3" s="1"/>
  <c r="N1163" i="3"/>
  <c r="O1163" i="3" s="1"/>
  <c r="N1211" i="3"/>
  <c r="O1211" i="3" s="1"/>
  <c r="Z1211" i="3" s="1"/>
  <c r="N1250" i="3"/>
  <c r="O1250" i="3" s="1"/>
  <c r="N1287" i="3"/>
  <c r="O1287" i="3" s="1"/>
  <c r="N1325" i="3"/>
  <c r="O1325" i="3" s="1"/>
  <c r="N1359" i="3"/>
  <c r="N1394" i="3"/>
  <c r="O1394" i="3" s="1"/>
  <c r="N1427" i="3"/>
  <c r="O1427" i="3" s="1"/>
  <c r="N1467" i="3"/>
  <c r="O1467" i="3" s="1"/>
  <c r="N1499" i="3"/>
  <c r="S75" i="3"/>
  <c r="T75" i="3" s="1"/>
  <c r="S241" i="3"/>
  <c r="T241" i="3" s="1"/>
  <c r="S394" i="3"/>
  <c r="T394" i="3" s="1"/>
  <c r="S555" i="3"/>
  <c r="T555" i="3" s="1"/>
  <c r="S660" i="3"/>
  <c r="T660" i="3" s="1"/>
  <c r="S778" i="3"/>
  <c r="T778" i="3" s="1"/>
  <c r="S904" i="3"/>
  <c r="T904" i="3" s="1"/>
  <c r="S1017" i="3"/>
  <c r="T1017" i="3" s="1"/>
  <c r="S1111" i="3"/>
  <c r="T1111" i="3" s="1"/>
  <c r="S1191" i="3"/>
  <c r="T1191" i="3" s="1"/>
  <c r="S1277" i="3"/>
  <c r="T1277" i="3" s="1"/>
  <c r="S1354" i="3"/>
  <c r="T1354" i="3" s="1"/>
  <c r="S1424" i="3"/>
  <c r="T1424" i="3" s="1"/>
  <c r="S1483" i="3"/>
  <c r="T1483" i="3" s="1"/>
  <c r="N43" i="3"/>
  <c r="O43" i="3" s="1"/>
  <c r="N102" i="3"/>
  <c r="O102" i="3" s="1"/>
  <c r="N163" i="3"/>
  <c r="O163" i="3" s="1"/>
  <c r="N224" i="3"/>
  <c r="O224" i="3" s="1"/>
  <c r="N291" i="3"/>
  <c r="O291" i="3" s="1"/>
  <c r="N357" i="3"/>
  <c r="O357" i="3" s="1"/>
  <c r="N409" i="3"/>
  <c r="O409" i="3" s="1"/>
  <c r="N475" i="3"/>
  <c r="N537" i="3"/>
  <c r="O537" i="3" s="1"/>
  <c r="N595" i="3"/>
  <c r="O595" i="3" s="1"/>
  <c r="N645" i="3"/>
  <c r="O645" i="3" s="1"/>
  <c r="S90" i="3"/>
  <c r="T90" i="3" s="1"/>
  <c r="S253" i="3"/>
  <c r="T253" i="3" s="1"/>
  <c r="S428" i="3"/>
  <c r="T428" i="3" s="1"/>
  <c r="S558" i="3"/>
  <c r="T558" i="3" s="1"/>
  <c r="S678" i="3"/>
  <c r="T678" i="3" s="1"/>
  <c r="S783" i="3"/>
  <c r="T783" i="3" s="1"/>
  <c r="S921" i="3"/>
  <c r="T921" i="3" s="1"/>
  <c r="S1020" i="3"/>
  <c r="T1020" i="3" s="1"/>
  <c r="S1126" i="3"/>
  <c r="T1126" i="3" s="1"/>
  <c r="S1199" i="3"/>
  <c r="T1199" i="3" s="1"/>
  <c r="S1286" i="3"/>
  <c r="T1286" i="3" s="1"/>
  <c r="S1363" i="3"/>
  <c r="T1363" i="3" s="1"/>
  <c r="S1433" i="3"/>
  <c r="T1433" i="3" s="1"/>
  <c r="S1505" i="3"/>
  <c r="T1505" i="3" s="1"/>
  <c r="N46" i="3"/>
  <c r="O46" i="3" s="1"/>
  <c r="N113" i="3"/>
  <c r="O113" i="3" s="1"/>
  <c r="N167" i="3"/>
  <c r="O167" i="3" s="1"/>
  <c r="N241" i="3"/>
  <c r="O241" i="3" s="1"/>
  <c r="N299" i="3"/>
  <c r="O299" i="3" s="1"/>
  <c r="N362" i="3"/>
  <c r="O362" i="3" s="1"/>
  <c r="N418" i="3"/>
  <c r="O418" i="3" s="1"/>
  <c r="N484" i="3"/>
  <c r="N550" i="3"/>
  <c r="O550" i="3" s="1"/>
  <c r="N599" i="3"/>
  <c r="O599" i="3" s="1"/>
  <c r="N652" i="3"/>
  <c r="N701" i="3"/>
  <c r="O701" i="3" s="1"/>
  <c r="N749" i="3"/>
  <c r="O749" i="3" s="1"/>
  <c r="N801" i="3"/>
  <c r="O801" i="3" s="1"/>
  <c r="N851" i="3"/>
  <c r="O851" i="3" s="1"/>
  <c r="N897" i="3"/>
  <c r="O897" i="3" s="1"/>
  <c r="N949" i="3"/>
  <c r="N995" i="3"/>
  <c r="O995" i="3" s="1"/>
  <c r="N1042" i="3"/>
  <c r="O1042" i="3" s="1"/>
  <c r="N1087" i="3"/>
  <c r="O1087" i="3" s="1"/>
  <c r="N1130" i="3"/>
  <c r="O1130" i="3" s="1"/>
  <c r="N1177" i="3"/>
  <c r="O1177" i="3" s="1"/>
  <c r="N1217" i="3"/>
  <c r="O1217" i="3" s="1"/>
  <c r="N1254" i="3"/>
  <c r="O1254" i="3" s="1"/>
  <c r="N1296" i="3"/>
  <c r="O1296" i="3" s="1"/>
  <c r="N1329" i="3"/>
  <c r="O1329" i="3" s="1"/>
  <c r="N1364" i="3"/>
  <c r="O1364" i="3" s="1"/>
  <c r="N1398" i="3"/>
  <c r="O1398" i="3" s="1"/>
  <c r="N1438" i="3"/>
  <c r="N1471" i="3"/>
  <c r="N1504" i="3"/>
  <c r="O1504" i="3" s="1"/>
  <c r="S108" i="3"/>
  <c r="T108" i="3" s="1"/>
  <c r="S254" i="3"/>
  <c r="T254" i="3" s="1"/>
  <c r="S429" i="3"/>
  <c r="T429" i="3" s="1"/>
  <c r="S559" i="3"/>
  <c r="T559" i="3" s="1"/>
  <c r="S681" i="3"/>
  <c r="T681" i="3" s="1"/>
  <c r="S784" i="3"/>
  <c r="T784" i="3" s="1"/>
  <c r="S922" i="3"/>
  <c r="T922" i="3" s="1"/>
  <c r="S1021" i="3"/>
  <c r="T1021" i="3" s="1"/>
  <c r="S1128" i="3"/>
  <c r="T1128" i="3" s="1"/>
  <c r="S1220" i="3"/>
  <c r="T1220" i="3" s="1"/>
  <c r="S1287" i="3"/>
  <c r="T1287" i="3" s="1"/>
  <c r="S1365" i="3"/>
  <c r="T1365" i="3" s="1"/>
  <c r="S1434" i="3"/>
  <c r="T1434" i="3" s="1"/>
  <c r="S1506" i="3"/>
  <c r="T1506" i="3" s="1"/>
  <c r="N48" i="3"/>
  <c r="O48" i="3" s="1"/>
  <c r="N114" i="3"/>
  <c r="O114" i="3" s="1"/>
  <c r="N170" i="3"/>
  <c r="N243" i="3"/>
  <c r="O243" i="3" s="1"/>
  <c r="N308" i="3"/>
  <c r="O308" i="3" s="1"/>
  <c r="N363" i="3"/>
  <c r="O363" i="3" s="1"/>
  <c r="N429" i="3"/>
  <c r="O429" i="3" s="1"/>
  <c r="N485" i="3"/>
  <c r="O485" i="3" s="1"/>
  <c r="N551" i="3"/>
  <c r="O551" i="3" s="1"/>
  <c r="N601" i="3"/>
  <c r="O601" i="3" s="1"/>
  <c r="N656" i="3"/>
  <c r="O656" i="3" s="1"/>
  <c r="N704" i="3"/>
  <c r="N750" i="3"/>
  <c r="O750" i="3" s="1"/>
  <c r="N809" i="3"/>
  <c r="O809" i="3" s="1"/>
  <c r="N852" i="3"/>
  <c r="O852" i="3" s="1"/>
  <c r="N907" i="3"/>
  <c r="O907" i="3" s="1"/>
  <c r="N953" i="3"/>
  <c r="O953" i="3" s="1"/>
  <c r="N996" i="3"/>
  <c r="N1043" i="3"/>
  <c r="O1043" i="3" s="1"/>
  <c r="N1088" i="3"/>
  <c r="O1088" i="3" s="1"/>
  <c r="N1134" i="3"/>
  <c r="O1134" i="3" s="1"/>
  <c r="N1474" i="3"/>
  <c r="O1474" i="3" s="1"/>
  <c r="N1423" i="3"/>
  <c r="O1423" i="3" s="1"/>
  <c r="N1368" i="3"/>
  <c r="O1368" i="3" s="1"/>
  <c r="N1318" i="3"/>
  <c r="N1257" i="3"/>
  <c r="O1257" i="3" s="1"/>
  <c r="N1198" i="3"/>
  <c r="O1198" i="3" s="1"/>
  <c r="N1139" i="3"/>
  <c r="O1139" i="3" s="1"/>
  <c r="N1062" i="3"/>
  <c r="O1062" i="3" s="1"/>
  <c r="N992" i="3"/>
  <c r="O992" i="3" s="1"/>
  <c r="N914" i="3"/>
  <c r="O914" i="3" s="1"/>
  <c r="N838" i="3"/>
  <c r="N752" i="3"/>
  <c r="O752" i="3" s="1"/>
  <c r="N670" i="3"/>
  <c r="O670" i="3" s="1"/>
  <c r="N587" i="3"/>
  <c r="O587" i="3" s="1"/>
  <c r="N488" i="3"/>
  <c r="N370" i="3"/>
  <c r="O370" i="3" s="1"/>
  <c r="N274" i="3"/>
  <c r="O274" i="3" s="1"/>
  <c r="N166" i="3"/>
  <c r="O166" i="3" s="1"/>
  <c r="N53" i="3"/>
  <c r="O53" i="3" s="1"/>
  <c r="S1462" i="3"/>
  <c r="T1462" i="3" s="1"/>
  <c r="S1349" i="3"/>
  <c r="T1349" i="3" s="1"/>
  <c r="S1222" i="3"/>
  <c r="T1222" i="3" s="1"/>
  <c r="S1038" i="3"/>
  <c r="T1038" i="3" s="1"/>
  <c r="S878" i="3"/>
  <c r="T878" i="3" s="1"/>
  <c r="S674" i="3"/>
  <c r="T674" i="3" s="1"/>
  <c r="S433" i="3"/>
  <c r="T433" i="3" s="1"/>
  <c r="S169" i="3"/>
  <c r="T169" i="3" s="1"/>
  <c r="S1221" i="3"/>
  <c r="T1221" i="3" s="1"/>
  <c r="S1037" i="3"/>
  <c r="T1037" i="3" s="1"/>
  <c r="S847" i="3"/>
  <c r="T847" i="3" s="1"/>
  <c r="S661" i="3"/>
  <c r="T661" i="3" s="1"/>
  <c r="S432" i="3"/>
  <c r="T432" i="3" s="1"/>
  <c r="S165" i="3"/>
  <c r="T165" i="3" s="1"/>
  <c r="N1518" i="3"/>
  <c r="N1472" i="3"/>
  <c r="O1472" i="3" s="1"/>
  <c r="N1415" i="3"/>
  <c r="N1365" i="3"/>
  <c r="O1365" i="3" s="1"/>
  <c r="N1305" i="3"/>
  <c r="O1305" i="3" s="1"/>
  <c r="N1255" i="3"/>
  <c r="O1255" i="3" s="1"/>
  <c r="N1188" i="3"/>
  <c r="O1188" i="3" s="1"/>
  <c r="N1128" i="3"/>
  <c r="O1128" i="3" s="1"/>
  <c r="N1058" i="3"/>
  <c r="O1058" i="3" s="1"/>
  <c r="N986" i="3"/>
  <c r="O986" i="3" s="1"/>
  <c r="N912" i="3"/>
  <c r="O912" i="3" s="1"/>
  <c r="N819" i="3"/>
  <c r="O819" i="3" s="1"/>
  <c r="N748" i="3"/>
  <c r="O748" i="3" s="1"/>
  <c r="N668" i="3"/>
  <c r="O668" i="3" s="1"/>
  <c r="N585" i="3"/>
  <c r="N477" i="3"/>
  <c r="O477" i="3" s="1"/>
  <c r="N368" i="3"/>
  <c r="O368" i="3" s="1"/>
  <c r="N257" i="3"/>
  <c r="O257" i="3" s="1"/>
  <c r="N155" i="3"/>
  <c r="O155" i="3" s="1"/>
  <c r="N50" i="3"/>
  <c r="O50" i="3" s="1"/>
  <c r="S1448" i="3"/>
  <c r="T1448" i="3" s="1"/>
  <c r="S1345" i="3"/>
  <c r="T1345" i="3" s="1"/>
  <c r="S1197" i="3"/>
  <c r="T1197" i="3" s="1"/>
  <c r="S1036" i="3"/>
  <c r="T1036" i="3" s="1"/>
  <c r="S845" i="3"/>
  <c r="T845" i="3" s="1"/>
  <c r="S650" i="3"/>
  <c r="T650" i="3" s="1"/>
  <c r="S431" i="3"/>
  <c r="T431" i="3" s="1"/>
  <c r="S153" i="3"/>
  <c r="T153" i="3" s="1"/>
  <c r="S68" i="3"/>
  <c r="T68" i="3" s="1"/>
  <c r="S324" i="3"/>
  <c r="T324" i="3" s="1"/>
  <c r="N1447" i="3"/>
  <c r="O1447" i="3" s="1"/>
  <c r="N1343" i="3"/>
  <c r="N1176" i="3"/>
  <c r="O1176" i="3" s="1"/>
  <c r="N956" i="3"/>
  <c r="O956" i="3" s="1"/>
  <c r="N798" i="3"/>
  <c r="O798" i="3" s="1"/>
  <c r="N438" i="3"/>
  <c r="O438" i="3" s="1"/>
  <c r="S1516" i="3"/>
  <c r="T1516" i="3" s="1"/>
  <c r="S1142" i="3"/>
  <c r="T1142" i="3" s="1"/>
  <c r="S562" i="3"/>
  <c r="T562" i="3" s="1"/>
  <c r="N1501" i="3"/>
  <c r="O1501" i="3" s="1"/>
  <c r="N1446" i="3"/>
  <c r="O1446" i="3" s="1"/>
  <c r="N1396" i="3"/>
  <c r="O1396" i="3" s="1"/>
  <c r="N1342" i="3"/>
  <c r="O1342" i="3" s="1"/>
  <c r="N1290" i="3"/>
  <c r="O1290" i="3" s="1"/>
  <c r="N1175" i="3"/>
  <c r="O1175" i="3" s="1"/>
  <c r="N1100" i="3"/>
  <c r="O1100" i="3" s="1"/>
  <c r="N1031" i="3"/>
  <c r="O1031" i="3" s="1"/>
  <c r="N955" i="3"/>
  <c r="O955" i="3" s="1"/>
  <c r="N870" i="3"/>
  <c r="O870" i="3" s="1"/>
  <c r="N796" i="3"/>
  <c r="O796" i="3" s="1"/>
  <c r="N713" i="3"/>
  <c r="O713" i="3" s="1"/>
  <c r="N636" i="3"/>
  <c r="O636" i="3" s="1"/>
  <c r="N548" i="3"/>
  <c r="O548" i="3" s="1"/>
  <c r="N437" i="3"/>
  <c r="O437" i="3" s="1"/>
  <c r="N319" i="3"/>
  <c r="N216" i="3"/>
  <c r="O216" i="3" s="1"/>
  <c r="N116" i="3"/>
  <c r="O116" i="3" s="1"/>
  <c r="S1515" i="3"/>
  <c r="T1515" i="3" s="1"/>
  <c r="S1403" i="3"/>
  <c r="T1403" i="3" s="1"/>
  <c r="S1133" i="3"/>
  <c r="T1133" i="3" s="1"/>
  <c r="S960" i="3"/>
  <c r="T960" i="3" s="1"/>
  <c r="S769" i="3"/>
  <c r="T769" i="3" s="1"/>
  <c r="S561" i="3"/>
  <c r="T561" i="3" s="1"/>
  <c r="S58" i="3"/>
  <c r="T58" i="3" s="1"/>
  <c r="N1500" i="3"/>
  <c r="O1500" i="3" s="1"/>
  <c r="N1445" i="3"/>
  <c r="O1445" i="3" s="1"/>
  <c r="N1395" i="3"/>
  <c r="O1395" i="3" s="1"/>
  <c r="N1336" i="3"/>
  <c r="O1336" i="3" s="1"/>
  <c r="N1289" i="3"/>
  <c r="O1289" i="3" s="1"/>
  <c r="N1224" i="3"/>
  <c r="N1164" i="3"/>
  <c r="O1164" i="3" s="1"/>
  <c r="N1099" i="3"/>
  <c r="O1099" i="3" s="1"/>
  <c r="N1029" i="3"/>
  <c r="O1029" i="3" s="1"/>
  <c r="N954" i="3"/>
  <c r="O954" i="3" s="1"/>
  <c r="N869" i="3"/>
  <c r="O869" i="3" s="1"/>
  <c r="Z869" i="3" s="1"/>
  <c r="N790" i="3"/>
  <c r="O790" i="3" s="1"/>
  <c r="N708" i="3"/>
  <c r="O708" i="3" s="1"/>
  <c r="N623" i="3"/>
  <c r="O623" i="3" s="1"/>
  <c r="N547" i="3"/>
  <c r="O547" i="3" s="1"/>
  <c r="N436" i="3"/>
  <c r="N317" i="3"/>
  <c r="O317" i="3" s="1"/>
  <c r="N214" i="3"/>
  <c r="O214" i="3" s="1"/>
  <c r="N115" i="3"/>
  <c r="O115" i="3" s="1"/>
  <c r="S1513" i="3"/>
  <c r="T1513" i="3" s="1"/>
  <c r="S1397" i="3"/>
  <c r="T1397" i="3" s="1"/>
  <c r="S1284" i="3"/>
  <c r="T1284" i="3" s="1"/>
  <c r="S1132" i="3"/>
  <c r="T1132" i="3" s="1"/>
  <c r="S952" i="3"/>
  <c r="T952" i="3" s="1"/>
  <c r="S767" i="3"/>
  <c r="T767" i="3" s="1"/>
  <c r="S560" i="3"/>
  <c r="T560" i="3" s="1"/>
  <c r="S321" i="3"/>
  <c r="T321" i="3" s="1"/>
  <c r="N13" i="3"/>
  <c r="N1503" i="3"/>
  <c r="O1503" i="3" s="1"/>
  <c r="N1397" i="3"/>
  <c r="O1397" i="3" s="1"/>
  <c r="N1292" i="3"/>
  <c r="O1292" i="3" s="1"/>
  <c r="N1226" i="3"/>
  <c r="O1226" i="3" s="1"/>
  <c r="N1033" i="3"/>
  <c r="O1033" i="3" s="1"/>
  <c r="N872" i="3"/>
  <c r="O872" i="3" s="1"/>
  <c r="N719" i="3"/>
  <c r="O719" i="3" s="1"/>
  <c r="N641" i="3"/>
  <c r="O641" i="3" s="1"/>
  <c r="N552" i="3"/>
  <c r="N320" i="3"/>
  <c r="O320" i="3" s="1"/>
  <c r="N225" i="3"/>
  <c r="O225" i="3" s="1"/>
  <c r="N118" i="3"/>
  <c r="O118" i="3" s="1"/>
  <c r="Z118" i="3" s="1"/>
  <c r="S1410" i="3"/>
  <c r="T1410" i="3" s="1"/>
  <c r="S1299" i="3"/>
  <c r="T1299" i="3" s="1"/>
  <c r="S961" i="3"/>
  <c r="T961" i="3" s="1"/>
  <c r="S780" i="3"/>
  <c r="T780" i="3" s="1"/>
  <c r="S335" i="3"/>
  <c r="T335" i="3" s="1"/>
  <c r="N1225" i="3"/>
  <c r="O1225" i="3" s="1"/>
  <c r="S1285" i="3"/>
  <c r="T1285" i="3" s="1"/>
  <c r="N1497" i="3"/>
  <c r="O1497" i="3" s="1"/>
  <c r="N1444" i="3"/>
  <c r="O1444" i="3" s="1"/>
  <c r="N1392" i="3"/>
  <c r="O1392" i="3" s="1"/>
  <c r="N1335" i="3"/>
  <c r="O1335" i="3" s="1"/>
  <c r="N1283" i="3"/>
  <c r="O1283" i="3" s="1"/>
  <c r="N1223" i="3"/>
  <c r="O1223" i="3" s="1"/>
  <c r="N1161" i="3"/>
  <c r="O1161" i="3" s="1"/>
  <c r="N1098" i="3"/>
  <c r="O1098" i="3" s="1"/>
  <c r="N1019" i="3"/>
  <c r="O1019" i="3" s="1"/>
  <c r="N947" i="3"/>
  <c r="O947" i="3" s="1"/>
  <c r="Z947" i="3" s="1"/>
  <c r="N862" i="3"/>
  <c r="O862" i="3" s="1"/>
  <c r="N787" i="3"/>
  <c r="O787" i="3" s="1"/>
  <c r="N707" i="3"/>
  <c r="O707" i="3" s="1"/>
  <c r="Z707" i="3" s="1"/>
  <c r="N622" i="3"/>
  <c r="N524" i="3"/>
  <c r="O524" i="3" s="1"/>
  <c r="N431" i="3"/>
  <c r="O431" i="3" s="1"/>
  <c r="N316" i="3"/>
  <c r="O316" i="3" s="1"/>
  <c r="N213" i="3"/>
  <c r="O213" i="3" s="1"/>
  <c r="N107" i="3"/>
  <c r="O107" i="3" s="1"/>
  <c r="S1512" i="3"/>
  <c r="T1512" i="3" s="1"/>
  <c r="S1388" i="3"/>
  <c r="T1388" i="3" s="1"/>
  <c r="S1264" i="3"/>
  <c r="T1264" i="3" s="1"/>
  <c r="S1131" i="3"/>
  <c r="T1131" i="3" s="1"/>
  <c r="S949" i="3"/>
  <c r="T949" i="3" s="1"/>
  <c r="S766" i="3"/>
  <c r="T766" i="3" s="1"/>
  <c r="S557" i="3"/>
  <c r="T557" i="3" s="1"/>
  <c r="S319" i="3"/>
  <c r="T319" i="3" s="1"/>
  <c r="S13" i="3"/>
  <c r="N334" i="3"/>
  <c r="O334" i="3" s="1"/>
  <c r="N286" i="3"/>
  <c r="O286" i="3" s="1"/>
  <c r="N237" i="3"/>
  <c r="O237" i="3" s="1"/>
  <c r="N190" i="3"/>
  <c r="O190" i="3" s="1"/>
  <c r="N131" i="3"/>
  <c r="N81" i="3"/>
  <c r="O81" i="3" s="1"/>
  <c r="N35" i="3"/>
  <c r="O35" i="3" s="1"/>
  <c r="S1499" i="3"/>
  <c r="T1499" i="3" s="1"/>
  <c r="S1443" i="3"/>
  <c r="T1443" i="3" s="1"/>
  <c r="S1396" i="3"/>
  <c r="T1396" i="3" s="1"/>
  <c r="S1342" i="3"/>
  <c r="T1342" i="3" s="1"/>
  <c r="S1275" i="3"/>
  <c r="T1275" i="3" s="1"/>
  <c r="S1218" i="3"/>
  <c r="T1218" i="3" s="1"/>
  <c r="S1141" i="3"/>
  <c r="T1141" i="3" s="1"/>
  <c r="S1072" i="3"/>
  <c r="T1072" i="3" s="1"/>
  <c r="S986" i="3"/>
  <c r="T986" i="3" s="1"/>
  <c r="S903" i="3"/>
  <c r="T903" i="3" s="1"/>
  <c r="S822" i="3"/>
  <c r="T822" i="3" s="1"/>
  <c r="S709" i="3"/>
  <c r="T709" i="3" s="1"/>
  <c r="S623" i="3"/>
  <c r="T623" i="3" s="1"/>
  <c r="S513" i="3"/>
  <c r="T513" i="3" s="1"/>
  <c r="S421" i="3"/>
  <c r="T421" i="3" s="1"/>
  <c r="S300" i="3"/>
  <c r="T300" i="3" s="1"/>
  <c r="S163" i="3"/>
  <c r="T163" i="3" s="1"/>
  <c r="S34" i="3"/>
  <c r="T34" i="3" s="1"/>
  <c r="N530" i="3"/>
  <c r="O530" i="3" s="1"/>
  <c r="N483" i="3"/>
  <c r="O483" i="3" s="1"/>
  <c r="N435" i="3"/>
  <c r="O435" i="3" s="1"/>
  <c r="N387" i="3"/>
  <c r="O387" i="3" s="1"/>
  <c r="N333" i="3"/>
  <c r="O333" i="3" s="1"/>
  <c r="N285" i="3"/>
  <c r="O285" i="3" s="1"/>
  <c r="N235" i="3"/>
  <c r="O235" i="3" s="1"/>
  <c r="N189" i="3"/>
  <c r="O189" i="3" s="1"/>
  <c r="N129" i="3"/>
  <c r="O129" i="3" s="1"/>
  <c r="N80" i="3"/>
  <c r="O80" i="3" s="1"/>
  <c r="N34" i="3"/>
  <c r="O34" i="3" s="1"/>
  <c r="S1494" i="3"/>
  <c r="T1494" i="3" s="1"/>
  <c r="S1442" i="3"/>
  <c r="T1442" i="3" s="1"/>
  <c r="S1395" i="3"/>
  <c r="T1395" i="3" s="1"/>
  <c r="S1328" i="3"/>
  <c r="T1328" i="3" s="1"/>
  <c r="S1273" i="3"/>
  <c r="T1273" i="3" s="1"/>
  <c r="S1216" i="3"/>
  <c r="T1216" i="3" s="1"/>
  <c r="S1137" i="3"/>
  <c r="T1137" i="3" s="1"/>
  <c r="S1071" i="3"/>
  <c r="T1071" i="3" s="1"/>
  <c r="S984" i="3"/>
  <c r="T984" i="3" s="1"/>
  <c r="S901" i="3"/>
  <c r="T901" i="3" s="1"/>
  <c r="S821" i="3"/>
  <c r="T821" i="3" s="1"/>
  <c r="S708" i="3"/>
  <c r="T708" i="3" s="1"/>
  <c r="S622" i="3"/>
  <c r="T622" i="3" s="1"/>
  <c r="S507" i="3"/>
  <c r="T507" i="3" s="1"/>
  <c r="S419" i="3"/>
  <c r="T419" i="3" s="1"/>
  <c r="S297" i="3"/>
  <c r="T297" i="3" s="1"/>
  <c r="S162" i="3"/>
  <c r="T162" i="3" s="1"/>
  <c r="S33" i="3"/>
  <c r="T33" i="3" s="1"/>
  <c r="N1404" i="3"/>
  <c r="O1404" i="3" s="1"/>
  <c r="N1371" i="3"/>
  <c r="O1371" i="3" s="1"/>
  <c r="N1340" i="3"/>
  <c r="O1340" i="3" s="1"/>
  <c r="N1308" i="3"/>
  <c r="O1308" i="3" s="1"/>
  <c r="N1277" i="3"/>
  <c r="O1277" i="3" s="1"/>
  <c r="N1244" i="3"/>
  <c r="O1244" i="3" s="1"/>
  <c r="N1209" i="3"/>
  <c r="N1173" i="3"/>
  <c r="N1133" i="3"/>
  <c r="N1097" i="3"/>
  <c r="O1097" i="3" s="1"/>
  <c r="N1057" i="3"/>
  <c r="N1017" i="3"/>
  <c r="O1017" i="3" s="1"/>
  <c r="N979" i="3"/>
  <c r="O979" i="3" s="1"/>
  <c r="N932" i="3"/>
  <c r="O932" i="3" s="1"/>
  <c r="N889" i="3"/>
  <c r="O889" i="3" s="1"/>
  <c r="N846" i="3"/>
  <c r="O846" i="3" s="1"/>
  <c r="N805" i="3"/>
  <c r="O805" i="3" s="1"/>
  <c r="N762" i="3"/>
  <c r="O762" i="3" s="1"/>
  <c r="N717" i="3"/>
  <c r="O717" i="3" s="1"/>
  <c r="N674" i="3"/>
  <c r="O674" i="3" s="1"/>
  <c r="N629" i="3"/>
  <c r="O629" i="3" s="1"/>
  <c r="N584" i="3"/>
  <c r="N529" i="3"/>
  <c r="O529" i="3" s="1"/>
  <c r="N481" i="3"/>
  <c r="O481" i="3" s="1"/>
  <c r="N434" i="3"/>
  <c r="N385" i="3"/>
  <c r="O385" i="3" s="1"/>
  <c r="N331" i="3"/>
  <c r="O331" i="3" s="1"/>
  <c r="N284" i="3"/>
  <c r="O284" i="3" s="1"/>
  <c r="N234" i="3"/>
  <c r="O234" i="3" s="1"/>
  <c r="N185" i="3"/>
  <c r="O185" i="3" s="1"/>
  <c r="N128" i="3"/>
  <c r="O128" i="3" s="1"/>
  <c r="N79" i="3"/>
  <c r="O79" i="3" s="1"/>
  <c r="N33" i="3"/>
  <c r="S1489" i="3"/>
  <c r="T1489" i="3" s="1"/>
  <c r="S1441" i="3"/>
  <c r="T1441" i="3" s="1"/>
  <c r="S1394" i="3"/>
  <c r="T1394" i="3" s="1"/>
  <c r="S1327" i="3"/>
  <c r="T1327" i="3" s="1"/>
  <c r="S1272" i="3"/>
  <c r="T1272" i="3" s="1"/>
  <c r="S1215" i="3"/>
  <c r="T1215" i="3" s="1"/>
  <c r="S1136" i="3"/>
  <c r="T1136" i="3" s="1"/>
  <c r="S1070" i="3"/>
  <c r="T1070" i="3" s="1"/>
  <c r="S983" i="3"/>
  <c r="T983" i="3" s="1"/>
  <c r="S900" i="3"/>
  <c r="T900" i="3" s="1"/>
  <c r="S819" i="3"/>
  <c r="T819" i="3" s="1"/>
  <c r="S707" i="3"/>
  <c r="T707" i="3" s="1"/>
  <c r="S618" i="3"/>
  <c r="T618" i="3" s="1"/>
  <c r="S506" i="3"/>
  <c r="T506" i="3" s="1"/>
  <c r="S417" i="3"/>
  <c r="T417" i="3" s="1"/>
  <c r="S287" i="3"/>
  <c r="T287" i="3" s="1"/>
  <c r="S158" i="3"/>
  <c r="T158" i="3" s="1"/>
  <c r="S19" i="3"/>
  <c r="T19" i="3" s="1"/>
  <c r="S43" i="3"/>
  <c r="T43" i="3" s="1"/>
  <c r="S92" i="3"/>
  <c r="T92" i="3" s="1"/>
  <c r="S130" i="3"/>
  <c r="T130" i="3" s="1"/>
  <c r="S174" i="3"/>
  <c r="T174" i="3" s="1"/>
  <c r="S223" i="3"/>
  <c r="T223" i="3" s="1"/>
  <c r="S264" i="3"/>
  <c r="T264" i="3" s="1"/>
  <c r="S308" i="3"/>
  <c r="T308" i="3" s="1"/>
  <c r="S350" i="3"/>
  <c r="T350" i="3" s="1"/>
  <c r="S395" i="3"/>
  <c r="T395" i="3" s="1"/>
  <c r="S435" i="3"/>
  <c r="T435" i="3" s="1"/>
  <c r="S484" i="3"/>
  <c r="T484" i="3" s="1"/>
  <c r="S529" i="3"/>
  <c r="T529" i="3" s="1"/>
  <c r="S563" i="3"/>
  <c r="T563" i="3" s="1"/>
  <c r="S606" i="3"/>
  <c r="T606" i="3" s="1"/>
  <c r="S642" i="3"/>
  <c r="T642" i="3" s="1"/>
  <c r="S679" i="3"/>
  <c r="T679" i="3" s="1"/>
  <c r="S722" i="3"/>
  <c r="T722" i="3" s="1"/>
  <c r="S757" i="3"/>
  <c r="T757" i="3" s="1"/>
  <c r="S795" i="3"/>
  <c r="T795" i="3" s="1"/>
  <c r="S838" i="3"/>
  <c r="T838" i="3" s="1"/>
  <c r="S873" i="3"/>
  <c r="T873" i="3" s="1"/>
  <c r="S911" i="3"/>
  <c r="T911" i="3" s="1"/>
  <c r="S950" i="3"/>
  <c r="T950" i="3" s="1"/>
  <c r="S989" i="3"/>
  <c r="T989" i="3" s="1"/>
  <c r="S1023" i="3"/>
  <c r="T1023" i="3" s="1"/>
  <c r="S1066" i="3"/>
  <c r="T1066" i="3" s="1"/>
  <c r="S1105" i="3"/>
  <c r="T1105" i="3" s="1"/>
  <c r="S1139" i="3"/>
  <c r="T1139" i="3" s="1"/>
  <c r="S1182" i="3"/>
  <c r="T1182" i="3" s="1"/>
  <c r="S1214" i="3"/>
  <c r="T1214" i="3" s="1"/>
  <c r="S1247" i="3"/>
  <c r="T1247" i="3" s="1"/>
  <c r="S1278" i="3"/>
  <c r="T1278" i="3" s="1"/>
  <c r="S1316" i="3"/>
  <c r="T1316" i="3" s="1"/>
  <c r="S1346" i="3"/>
  <c r="T1346" i="3" s="1"/>
  <c r="S1375" i="3"/>
  <c r="T1375" i="3" s="1"/>
  <c r="S1409" i="3"/>
  <c r="T1409" i="3" s="1"/>
  <c r="S1438" i="3"/>
  <c r="T1438" i="3" s="1"/>
  <c r="S1467" i="3"/>
  <c r="T1467" i="3" s="1"/>
  <c r="S1496" i="3"/>
  <c r="T1496" i="3" s="1"/>
  <c r="N18" i="3"/>
  <c r="O18" i="3" s="1"/>
  <c r="N47" i="3"/>
  <c r="O47" i="3" s="1"/>
  <c r="N76" i="3"/>
  <c r="N105" i="3"/>
  <c r="O105" i="3" s="1"/>
  <c r="N139" i="3"/>
  <c r="O139" i="3" s="1"/>
  <c r="N168" i="3"/>
  <c r="O168" i="3" s="1"/>
  <c r="N197" i="3"/>
  <c r="O197" i="3" s="1"/>
  <c r="N226" i="3"/>
  <c r="O226" i="3" s="1"/>
  <c r="N260" i="3"/>
  <c r="O260" i="3" s="1"/>
  <c r="N289" i="3"/>
  <c r="O289" i="3" s="1"/>
  <c r="N318" i="3"/>
  <c r="N347" i="3"/>
  <c r="O347" i="3" s="1"/>
  <c r="N381" i="3"/>
  <c r="O381" i="3" s="1"/>
  <c r="N410" i="3"/>
  <c r="O410" i="3" s="1"/>
  <c r="N439" i="3"/>
  <c r="O439" i="3" s="1"/>
  <c r="N473" i="3"/>
  <c r="O473" i="3" s="1"/>
  <c r="N502" i="3"/>
  <c r="N531" i="3"/>
  <c r="O531" i="3" s="1"/>
  <c r="N560" i="3"/>
  <c r="O560" i="3" s="1"/>
  <c r="N593" i="3"/>
  <c r="O593" i="3" s="1"/>
  <c r="N621" i="3"/>
  <c r="O621" i="3" s="1"/>
  <c r="N648" i="3"/>
  <c r="O648" i="3" s="1"/>
  <c r="N675" i="3"/>
  <c r="O675" i="3" s="1"/>
  <c r="N702" i="3"/>
  <c r="O702" i="3" s="1"/>
  <c r="N729" i="3"/>
  <c r="N756" i="3"/>
  <c r="O756" i="3" s="1"/>
  <c r="N786" i="3"/>
  <c r="O786" i="3" s="1"/>
  <c r="N813" i="3"/>
  <c r="O813" i="3" s="1"/>
  <c r="N840" i="3"/>
  <c r="N867" i="3"/>
  <c r="N894" i="3"/>
  <c r="O894" i="3" s="1"/>
  <c r="N921" i="3"/>
  <c r="O921" i="3" s="1"/>
  <c r="N948" i="3"/>
  <c r="N978" i="3"/>
  <c r="O978" i="3" s="1"/>
  <c r="N1005" i="3"/>
  <c r="O1005" i="3" s="1"/>
  <c r="N1032" i="3"/>
  <c r="N1059" i="3"/>
  <c r="O1059" i="3" s="1"/>
  <c r="N1086" i="3"/>
  <c r="O1086" i="3" s="1"/>
  <c r="N1113" i="3"/>
  <c r="O1113" i="3" s="1"/>
  <c r="N1140" i="3"/>
  <c r="O1140" i="3" s="1"/>
  <c r="N1169" i="3"/>
  <c r="O1169" i="3" s="1"/>
  <c r="N1195" i="3"/>
  <c r="O1195" i="3" s="1"/>
  <c r="N1221" i="3"/>
  <c r="O1221" i="3" s="1"/>
  <c r="N1247" i="3"/>
  <c r="O1247" i="3" s="1"/>
  <c r="S44" i="3"/>
  <c r="T44" i="3" s="1"/>
  <c r="S93" i="3"/>
  <c r="T93" i="3" s="1"/>
  <c r="S131" i="3"/>
  <c r="T131" i="3" s="1"/>
  <c r="S175" i="3"/>
  <c r="T175" i="3" s="1"/>
  <c r="S224" i="3"/>
  <c r="T224" i="3" s="1"/>
  <c r="S265" i="3"/>
  <c r="T265" i="3" s="1"/>
  <c r="S309" i="3"/>
  <c r="T309" i="3" s="1"/>
  <c r="S354" i="3"/>
  <c r="T354" i="3" s="1"/>
  <c r="S396" i="3"/>
  <c r="T396" i="3" s="1"/>
  <c r="S436" i="3"/>
  <c r="T436" i="3" s="1"/>
  <c r="S485" i="3"/>
  <c r="T485" i="3" s="1"/>
  <c r="S530" i="3"/>
  <c r="T530" i="3" s="1"/>
  <c r="S564" i="3"/>
  <c r="T564" i="3" s="1"/>
  <c r="S607" i="3"/>
  <c r="T607" i="3" s="1"/>
  <c r="S646" i="3"/>
  <c r="T646" i="3" s="1"/>
  <c r="S680" i="3"/>
  <c r="T680" i="3" s="1"/>
  <c r="S723" i="3"/>
  <c r="T723" i="3" s="1"/>
  <c r="S758" i="3"/>
  <c r="T758" i="3" s="1"/>
  <c r="S796" i="3"/>
  <c r="T796" i="3" s="1"/>
  <c r="S839" i="3"/>
  <c r="T839" i="3" s="1"/>
  <c r="S874" i="3"/>
  <c r="T874" i="3" s="1"/>
  <c r="S912" i="3"/>
  <c r="T912" i="3" s="1"/>
  <c r="S951" i="3"/>
  <c r="T951" i="3" s="1"/>
  <c r="S990" i="3"/>
  <c r="T990" i="3" s="1"/>
  <c r="S1024" i="3"/>
  <c r="T1024" i="3" s="1"/>
  <c r="S1067" i="3"/>
  <c r="T1067" i="3" s="1"/>
  <c r="S1106" i="3"/>
  <c r="T1106" i="3" s="1"/>
  <c r="S1140" i="3"/>
  <c r="T1140" i="3" s="1"/>
  <c r="S45" i="3"/>
  <c r="T45" i="3" s="1"/>
  <c r="S94" i="3"/>
  <c r="T94" i="3" s="1"/>
  <c r="S132" i="3"/>
  <c r="T132" i="3" s="1"/>
  <c r="S176" i="3"/>
  <c r="T176" i="3" s="1"/>
  <c r="S225" i="3"/>
  <c r="T225" i="3" s="1"/>
  <c r="S266" i="3"/>
  <c r="T266" i="3" s="1"/>
  <c r="S310" i="3"/>
  <c r="T310" i="3" s="1"/>
  <c r="S355" i="3"/>
  <c r="T355" i="3" s="1"/>
  <c r="S46" i="3"/>
  <c r="T46" i="3" s="1"/>
  <c r="S96" i="3"/>
  <c r="T96" i="3" s="1"/>
  <c r="S133" i="3"/>
  <c r="T133" i="3" s="1"/>
  <c r="S177" i="3"/>
  <c r="T177" i="3" s="1"/>
  <c r="S227" i="3"/>
  <c r="T227" i="3" s="1"/>
  <c r="S267" i="3"/>
  <c r="T267" i="3" s="1"/>
  <c r="S311" i="3"/>
  <c r="T311" i="3" s="1"/>
  <c r="S361" i="3"/>
  <c r="T361" i="3" s="1"/>
  <c r="S398" i="3"/>
  <c r="T398" i="3" s="1"/>
  <c r="S442" i="3"/>
  <c r="T442" i="3" s="1"/>
  <c r="S488" i="3"/>
  <c r="T488" i="3" s="1"/>
  <c r="S532" i="3"/>
  <c r="T532" i="3" s="1"/>
  <c r="S566" i="3"/>
  <c r="T566" i="3" s="1"/>
  <c r="S610" i="3"/>
  <c r="T610" i="3" s="1"/>
  <c r="S648" i="3"/>
  <c r="T648" i="3" s="1"/>
  <c r="S682" i="3"/>
  <c r="T682" i="3" s="1"/>
  <c r="S726" i="3"/>
  <c r="T726" i="3" s="1"/>
  <c r="S760" i="3"/>
  <c r="T760" i="3" s="1"/>
  <c r="S798" i="3"/>
  <c r="T798" i="3" s="1"/>
  <c r="S842" i="3"/>
  <c r="T842" i="3" s="1"/>
  <c r="S876" i="3"/>
  <c r="T876" i="3" s="1"/>
  <c r="S52" i="3"/>
  <c r="T52" i="3" s="1"/>
  <c r="S97" i="3"/>
  <c r="T97" i="3" s="1"/>
  <c r="S138" i="3"/>
  <c r="T138" i="3" s="1"/>
  <c r="S186" i="3"/>
  <c r="T186" i="3" s="1"/>
  <c r="S228" i="3"/>
  <c r="T228" i="3" s="1"/>
  <c r="S268" i="3"/>
  <c r="T268" i="3" s="1"/>
  <c r="S317" i="3"/>
  <c r="T317" i="3" s="1"/>
  <c r="S362" i="3"/>
  <c r="T362" i="3" s="1"/>
  <c r="S402" i="3"/>
  <c r="T402" i="3" s="1"/>
  <c r="S451" i="3"/>
  <c r="T451" i="3" s="1"/>
  <c r="S489" i="3"/>
  <c r="T489" i="3" s="1"/>
  <c r="S533" i="3"/>
  <c r="T533" i="3" s="1"/>
  <c r="S576" i="3"/>
  <c r="T576" i="3" s="1"/>
  <c r="S611" i="3"/>
  <c r="T611" i="3" s="1"/>
  <c r="S649" i="3"/>
  <c r="T649" i="3" s="1"/>
  <c r="S688" i="3"/>
  <c r="T688" i="3" s="1"/>
  <c r="S727" i="3"/>
  <c r="T727" i="3" s="1"/>
  <c r="S762" i="3"/>
  <c r="T762" i="3" s="1"/>
  <c r="S804" i="3"/>
  <c r="T804" i="3" s="1"/>
  <c r="S843" i="3"/>
  <c r="T843" i="3" s="1"/>
  <c r="S877" i="3"/>
  <c r="T877" i="3" s="1"/>
  <c r="S920" i="3"/>
  <c r="T920" i="3" s="1"/>
  <c r="S959" i="3"/>
  <c r="T959" i="3" s="1"/>
  <c r="S54" i="3"/>
  <c r="T54" i="3" s="1"/>
  <c r="S98" i="3"/>
  <c r="T98" i="3" s="1"/>
  <c r="S142" i="3"/>
  <c r="T142" i="3" s="1"/>
  <c r="S187" i="3"/>
  <c r="T187" i="3" s="1"/>
  <c r="S229" i="3"/>
  <c r="T229" i="3" s="1"/>
  <c r="S269" i="3"/>
  <c r="T269" i="3" s="1"/>
  <c r="S59" i="3"/>
  <c r="T59" i="3" s="1"/>
  <c r="S100" i="3"/>
  <c r="T100" i="3" s="1"/>
  <c r="S144" i="3"/>
  <c r="T144" i="3" s="1"/>
  <c r="S189" i="3"/>
  <c r="T189" i="3" s="1"/>
  <c r="S234" i="3"/>
  <c r="T234" i="3" s="1"/>
  <c r="S271" i="3"/>
  <c r="T271" i="3" s="1"/>
  <c r="S320" i="3"/>
  <c r="T320" i="3" s="1"/>
  <c r="S365" i="3"/>
  <c r="T365" i="3" s="1"/>
  <c r="S405" i="3"/>
  <c r="T405" i="3" s="1"/>
  <c r="S454" i="3"/>
  <c r="T454" i="3" s="1"/>
  <c r="S499" i="3"/>
  <c r="T499" i="3" s="1"/>
  <c r="S536" i="3"/>
  <c r="T536" i="3" s="1"/>
  <c r="S579" i="3"/>
  <c r="T579" i="3" s="1"/>
  <c r="S614" i="3"/>
  <c r="T614" i="3" s="1"/>
  <c r="S652" i="3"/>
  <c r="T652" i="3" s="1"/>
  <c r="S695" i="3"/>
  <c r="T695" i="3" s="1"/>
  <c r="S730" i="3"/>
  <c r="T730" i="3" s="1"/>
  <c r="S768" i="3"/>
  <c r="T768" i="3" s="1"/>
  <c r="S807" i="3"/>
  <c r="T807" i="3" s="1"/>
  <c r="S846" i="3"/>
  <c r="T846" i="3" s="1"/>
  <c r="S880" i="3"/>
  <c r="T880" i="3" s="1"/>
  <c r="S923" i="3"/>
  <c r="T923" i="3" s="1"/>
  <c r="S962" i="3"/>
  <c r="T962" i="3" s="1"/>
  <c r="S996" i="3"/>
  <c r="T996" i="3" s="1"/>
  <c r="S1039" i="3"/>
  <c r="T1039" i="3" s="1"/>
  <c r="S1078" i="3"/>
  <c r="T1078" i="3" s="1"/>
  <c r="S1112" i="3"/>
  <c r="T1112" i="3" s="1"/>
  <c r="S1155" i="3"/>
  <c r="T1155" i="3" s="1"/>
  <c r="S1190" i="3"/>
  <c r="T1190" i="3" s="1"/>
  <c r="S1223" i="3"/>
  <c r="T1223" i="3" s="1"/>
  <c r="S1259" i="3"/>
  <c r="T1259" i="3" s="1"/>
  <c r="S1292" i="3"/>
  <c r="T1292" i="3" s="1"/>
  <c r="S1323" i="3"/>
  <c r="T1323" i="3" s="1"/>
  <c r="S1353" i="3"/>
  <c r="T1353" i="3" s="1"/>
  <c r="S1387" i="3"/>
  <c r="T1387" i="3" s="1"/>
  <c r="S1416" i="3"/>
  <c r="T1416" i="3" s="1"/>
  <c r="S1445" i="3"/>
  <c r="T1445" i="3" s="1"/>
  <c r="S1474" i="3"/>
  <c r="T1474" i="3" s="1"/>
  <c r="S1508" i="3"/>
  <c r="T1508" i="3" s="1"/>
  <c r="N25" i="3"/>
  <c r="O25" i="3" s="1"/>
  <c r="N54" i="3"/>
  <c r="O54" i="3" s="1"/>
  <c r="N83" i="3"/>
  <c r="O83" i="3" s="1"/>
  <c r="N117" i="3"/>
  <c r="O117" i="3" s="1"/>
  <c r="N146" i="3"/>
  <c r="O146" i="3" s="1"/>
  <c r="N175" i="3"/>
  <c r="N209" i="3"/>
  <c r="O209" i="3" s="1"/>
  <c r="N238" i="3"/>
  <c r="O238" i="3" s="1"/>
  <c r="N267" i="3"/>
  <c r="O267" i="3" s="1"/>
  <c r="N296" i="3"/>
  <c r="N330" i="3"/>
  <c r="N359" i="3"/>
  <c r="O359" i="3" s="1"/>
  <c r="N388" i="3"/>
  <c r="O388" i="3" s="1"/>
  <c r="N417" i="3"/>
  <c r="O417" i="3" s="1"/>
  <c r="N451" i="3"/>
  <c r="O451" i="3" s="1"/>
  <c r="N480" i="3"/>
  <c r="O480" i="3" s="1"/>
  <c r="N509" i="3"/>
  <c r="O509" i="3" s="1"/>
  <c r="N538" i="3"/>
  <c r="O538" i="3" s="1"/>
  <c r="N572" i="3"/>
  <c r="O572" i="3" s="1"/>
  <c r="N600" i="3"/>
  <c r="O600" i="3" s="1"/>
  <c r="N628" i="3"/>
  <c r="O628" i="3" s="1"/>
  <c r="N655" i="3"/>
  <c r="O655" i="3" s="1"/>
  <c r="N682" i="3"/>
  <c r="N709" i="3"/>
  <c r="O709" i="3" s="1"/>
  <c r="N739" i="3"/>
  <c r="O739" i="3" s="1"/>
  <c r="N766" i="3"/>
  <c r="O766" i="3" s="1"/>
  <c r="N793" i="3"/>
  <c r="O793" i="3" s="1"/>
  <c r="N820" i="3"/>
  <c r="O820" i="3" s="1"/>
  <c r="N847" i="3"/>
  <c r="N874" i="3"/>
  <c r="O874" i="3" s="1"/>
  <c r="N901" i="3"/>
  <c r="O901" i="3" s="1"/>
  <c r="N931" i="3"/>
  <c r="O931" i="3" s="1"/>
  <c r="N958" i="3"/>
  <c r="O958" i="3" s="1"/>
  <c r="S62" i="3"/>
  <c r="T62" i="3" s="1"/>
  <c r="S102" i="3"/>
  <c r="T102" i="3" s="1"/>
  <c r="S146" i="3"/>
  <c r="T146" i="3" s="1"/>
  <c r="S196" i="3"/>
  <c r="T196" i="3" s="1"/>
  <c r="S236" i="3"/>
  <c r="T236" i="3" s="1"/>
  <c r="S277" i="3"/>
  <c r="T277" i="3" s="1"/>
  <c r="S323" i="3"/>
  <c r="T323" i="3" s="1"/>
  <c r="S367" i="3"/>
  <c r="T367" i="3" s="1"/>
  <c r="S407" i="3"/>
  <c r="T407" i="3" s="1"/>
  <c r="S457" i="3"/>
  <c r="T457" i="3" s="1"/>
  <c r="S501" i="3"/>
  <c r="T501" i="3" s="1"/>
  <c r="S538" i="3"/>
  <c r="T538" i="3" s="1"/>
  <c r="S582" i="3"/>
  <c r="T582" i="3" s="1"/>
  <c r="S616" i="3"/>
  <c r="T616" i="3" s="1"/>
  <c r="S654" i="3"/>
  <c r="T654" i="3" s="1"/>
  <c r="S698" i="3"/>
  <c r="T698" i="3" s="1"/>
  <c r="S732" i="3"/>
  <c r="T732" i="3" s="1"/>
  <c r="S770" i="3"/>
  <c r="T770" i="3" s="1"/>
  <c r="S814" i="3"/>
  <c r="T814" i="3" s="1"/>
  <c r="S848" i="3"/>
  <c r="T848" i="3" s="1"/>
  <c r="S886" i="3"/>
  <c r="T886" i="3" s="1"/>
  <c r="S926" i="3"/>
  <c r="T926" i="3" s="1"/>
  <c r="S964" i="3"/>
  <c r="T964" i="3" s="1"/>
  <c r="S998" i="3"/>
  <c r="T998" i="3" s="1"/>
  <c r="S1042" i="3"/>
  <c r="T1042" i="3" s="1"/>
  <c r="S1080" i="3"/>
  <c r="T1080" i="3" s="1"/>
  <c r="S1114" i="3"/>
  <c r="T1114" i="3" s="1"/>
  <c r="S1158" i="3"/>
  <c r="T1158" i="3" s="1"/>
  <c r="S1192" i="3"/>
  <c r="T1192" i="3" s="1"/>
  <c r="S1225" i="3"/>
  <c r="T1225" i="3" s="1"/>
  <c r="S1261" i="3"/>
  <c r="T1261" i="3" s="1"/>
  <c r="S1294" i="3"/>
  <c r="T1294" i="3" s="1"/>
  <c r="S1325" i="3"/>
  <c r="T1325" i="3" s="1"/>
  <c r="S1355" i="3"/>
  <c r="T1355" i="3" s="1"/>
  <c r="S1389" i="3"/>
  <c r="T1389" i="3" s="1"/>
  <c r="S1418" i="3"/>
  <c r="T1418" i="3" s="1"/>
  <c r="S1447" i="3"/>
  <c r="T1447" i="3" s="1"/>
  <c r="S1481" i="3"/>
  <c r="T1481" i="3" s="1"/>
  <c r="S1510" i="3"/>
  <c r="T1510" i="3" s="1"/>
  <c r="N27" i="3"/>
  <c r="O27" i="3" s="1"/>
  <c r="N56" i="3"/>
  <c r="O56" i="3" s="1"/>
  <c r="N90" i="3"/>
  <c r="O90" i="3" s="1"/>
  <c r="N119" i="3"/>
  <c r="O119" i="3" s="1"/>
  <c r="Z119" i="3" s="1"/>
  <c r="N148" i="3"/>
  <c r="O148" i="3" s="1"/>
  <c r="N177" i="3"/>
  <c r="O177" i="3" s="1"/>
  <c r="N211" i="3"/>
  <c r="O211" i="3" s="1"/>
  <c r="N240" i="3"/>
  <c r="O240" i="3" s="1"/>
  <c r="N269" i="3"/>
  <c r="N298" i="3"/>
  <c r="O298" i="3" s="1"/>
  <c r="N332" i="3"/>
  <c r="N361" i="3"/>
  <c r="O361" i="3" s="1"/>
  <c r="N390" i="3"/>
  <c r="O390" i="3" s="1"/>
  <c r="N419" i="3"/>
  <c r="O419" i="3" s="1"/>
  <c r="N453" i="3"/>
  <c r="O453" i="3" s="1"/>
  <c r="N482" i="3"/>
  <c r="O482" i="3" s="1"/>
  <c r="N511" i="3"/>
  <c r="O511" i="3" s="1"/>
  <c r="N545" i="3"/>
  <c r="O545" i="3" s="1"/>
  <c r="N574" i="3"/>
  <c r="O574" i="3" s="1"/>
  <c r="N602" i="3"/>
  <c r="O602" i="3" s="1"/>
  <c r="N630" i="3"/>
  <c r="O630" i="3" s="1"/>
  <c r="N657" i="3"/>
  <c r="O657" i="3" s="1"/>
  <c r="N684" i="3"/>
  <c r="O684" i="3" s="1"/>
  <c r="Z684" i="3" s="1"/>
  <c r="N714" i="3"/>
  <c r="O714" i="3" s="1"/>
  <c r="N741" i="3"/>
  <c r="O741" i="3" s="1"/>
  <c r="N768" i="3"/>
  <c r="O768" i="3" s="1"/>
  <c r="N795" i="3"/>
  <c r="N822" i="3"/>
  <c r="O822" i="3" s="1"/>
  <c r="N849" i="3"/>
  <c r="N876" i="3"/>
  <c r="O876" i="3" s="1"/>
  <c r="N906" i="3"/>
  <c r="O906" i="3" s="1"/>
  <c r="N933" i="3"/>
  <c r="O933" i="3" s="1"/>
  <c r="N960" i="3"/>
  <c r="O960" i="3" s="1"/>
  <c r="N987" i="3"/>
  <c r="O987" i="3" s="1"/>
  <c r="N1014" i="3"/>
  <c r="S24" i="3"/>
  <c r="T24" i="3" s="1"/>
  <c r="S69" i="3"/>
  <c r="T69" i="3" s="1"/>
  <c r="S106" i="3"/>
  <c r="T106" i="3" s="1"/>
  <c r="S155" i="3"/>
  <c r="T155" i="3" s="1"/>
  <c r="S200" i="3"/>
  <c r="T200" i="3" s="1"/>
  <c r="S240" i="3"/>
  <c r="T240" i="3" s="1"/>
  <c r="S289" i="3"/>
  <c r="T289" i="3" s="1"/>
  <c r="S334" i="3"/>
  <c r="T334" i="3" s="1"/>
  <c r="S371" i="3"/>
  <c r="T371" i="3" s="1"/>
  <c r="S420" i="3"/>
  <c r="T420" i="3" s="1"/>
  <c r="S461" i="3"/>
  <c r="T461" i="3" s="1"/>
  <c r="S505" i="3"/>
  <c r="T505" i="3" s="1"/>
  <c r="S551" i="3"/>
  <c r="T551" i="3" s="1"/>
  <c r="S586" i="3"/>
  <c r="T586" i="3" s="1"/>
  <c r="S624" i="3"/>
  <c r="T624" i="3" s="1"/>
  <c r="S663" i="3"/>
  <c r="T663" i="3" s="1"/>
  <c r="S702" i="3"/>
  <c r="T702" i="3" s="1"/>
  <c r="S736" i="3"/>
  <c r="T736" i="3" s="1"/>
  <c r="S779" i="3"/>
  <c r="T779" i="3" s="1"/>
  <c r="S818" i="3"/>
  <c r="T818" i="3" s="1"/>
  <c r="S852" i="3"/>
  <c r="T852" i="3" s="1"/>
  <c r="S895" i="3"/>
  <c r="T895" i="3" s="1"/>
  <c r="S934" i="3"/>
  <c r="T934" i="3" s="1"/>
  <c r="S968" i="3"/>
  <c r="T968" i="3" s="1"/>
  <c r="S1011" i="3"/>
  <c r="T1011" i="3" s="1"/>
  <c r="S1046" i="3"/>
  <c r="T1046" i="3" s="1"/>
  <c r="S1084" i="3"/>
  <c r="T1084" i="3" s="1"/>
  <c r="S1127" i="3"/>
  <c r="T1127" i="3" s="1"/>
  <c r="S1162" i="3"/>
  <c r="T1162" i="3" s="1"/>
  <c r="S1198" i="3"/>
  <c r="T1198" i="3" s="1"/>
  <c r="S1234" i="3"/>
  <c r="T1234" i="3" s="1"/>
  <c r="S1266" i="3"/>
  <c r="T1266" i="3" s="1"/>
  <c r="S1298" i="3"/>
  <c r="T1298" i="3" s="1"/>
  <c r="S1329" i="3"/>
  <c r="T1329" i="3" s="1"/>
  <c r="S1364" i="3"/>
  <c r="T1364" i="3" s="1"/>
  <c r="S1393" i="3"/>
  <c r="T1393" i="3" s="1"/>
  <c r="S1422" i="3"/>
  <c r="T1422" i="3" s="1"/>
  <c r="S1451" i="3"/>
  <c r="T1451" i="3" s="1"/>
  <c r="S1485" i="3"/>
  <c r="T1485" i="3" s="1"/>
  <c r="S1514" i="3"/>
  <c r="T1514" i="3" s="1"/>
  <c r="N31" i="3"/>
  <c r="O31" i="3" s="1"/>
  <c r="N65" i="3"/>
  <c r="O65" i="3" s="1"/>
  <c r="N94" i="3"/>
  <c r="N123" i="3"/>
  <c r="N152" i="3"/>
  <c r="N186" i="3"/>
  <c r="O186" i="3" s="1"/>
  <c r="N215" i="3"/>
  <c r="O215" i="3" s="1"/>
  <c r="N244" i="3"/>
  <c r="O244" i="3" s="1"/>
  <c r="N273" i="3"/>
  <c r="O273" i="3" s="1"/>
  <c r="N307" i="3"/>
  <c r="N336" i="3"/>
  <c r="N365" i="3"/>
  <c r="O365" i="3" s="1"/>
  <c r="N394" i="3"/>
  <c r="O394" i="3" s="1"/>
  <c r="N428" i="3"/>
  <c r="N457" i="3"/>
  <c r="N486" i="3"/>
  <c r="O486" i="3" s="1"/>
  <c r="N515" i="3"/>
  <c r="O515" i="3" s="1"/>
  <c r="N549" i="3"/>
  <c r="O549" i="3" s="1"/>
  <c r="N578" i="3"/>
  <c r="O578" i="3" s="1"/>
  <c r="N606" i="3"/>
  <c r="O606" i="3" s="1"/>
  <c r="N634" i="3"/>
  <c r="O634" i="3" s="1"/>
  <c r="Z634" i="3" s="1"/>
  <c r="N661" i="3"/>
  <c r="O661" i="3" s="1"/>
  <c r="N691" i="3"/>
  <c r="O691" i="3" s="1"/>
  <c r="N718" i="3"/>
  <c r="O718" i="3" s="1"/>
  <c r="N745" i="3"/>
  <c r="O745" i="3" s="1"/>
  <c r="N772" i="3"/>
  <c r="O772" i="3" s="1"/>
  <c r="N799" i="3"/>
  <c r="O799" i="3" s="1"/>
  <c r="N826" i="3"/>
  <c r="O826" i="3" s="1"/>
  <c r="N853" i="3"/>
  <c r="O853" i="3" s="1"/>
  <c r="N883" i="3"/>
  <c r="O883" i="3" s="1"/>
  <c r="N910" i="3"/>
  <c r="N937" i="3"/>
  <c r="O937" i="3" s="1"/>
  <c r="N964" i="3"/>
  <c r="O964" i="3" s="1"/>
  <c r="N991" i="3"/>
  <c r="O991" i="3" s="1"/>
  <c r="N1018" i="3"/>
  <c r="N1045" i="3"/>
  <c r="O1045" i="3" s="1"/>
  <c r="N1075" i="3"/>
  <c r="O1075" i="3" s="1"/>
  <c r="N1102" i="3"/>
  <c r="O1102" i="3" s="1"/>
  <c r="N1129" i="3"/>
  <c r="O1129" i="3" s="1"/>
  <c r="N1156" i="3"/>
  <c r="O1156" i="3" s="1"/>
  <c r="N1182" i="3"/>
  <c r="O1182" i="3" s="1"/>
  <c r="N1208" i="3"/>
  <c r="O1208" i="3" s="1"/>
  <c r="N1234" i="3"/>
  <c r="O1234" i="3" s="1"/>
  <c r="N1260" i="3"/>
  <c r="O1260" i="3" s="1"/>
  <c r="S38" i="3"/>
  <c r="T38" i="3" s="1"/>
  <c r="S121" i="3"/>
  <c r="T121" i="3" s="1"/>
  <c r="S190" i="3"/>
  <c r="T190" i="3" s="1"/>
  <c r="S258" i="3"/>
  <c r="T258" i="3" s="1"/>
  <c r="S325" i="3"/>
  <c r="T325" i="3" s="1"/>
  <c r="S390" i="3"/>
  <c r="T390" i="3" s="1"/>
  <c r="S455" i="3"/>
  <c r="T455" i="3" s="1"/>
  <c r="S514" i="3"/>
  <c r="T514" i="3" s="1"/>
  <c r="S565" i="3"/>
  <c r="T565" i="3" s="1"/>
  <c r="S625" i="3"/>
  <c r="T625" i="3" s="1"/>
  <c r="S676" i="3"/>
  <c r="T676" i="3" s="1"/>
  <c r="S733" i="3"/>
  <c r="T733" i="3" s="1"/>
  <c r="S786" i="3"/>
  <c r="T786" i="3" s="1"/>
  <c r="S844" i="3"/>
  <c r="T844" i="3" s="1"/>
  <c r="S898" i="3"/>
  <c r="T898" i="3" s="1"/>
  <c r="S942" i="3"/>
  <c r="T942" i="3" s="1"/>
  <c r="S994" i="3"/>
  <c r="T994" i="3" s="1"/>
  <c r="S1045" i="3"/>
  <c r="T1045" i="3" s="1"/>
  <c r="S1094" i="3"/>
  <c r="T1094" i="3" s="1"/>
  <c r="S1138" i="3"/>
  <c r="T1138" i="3" s="1"/>
  <c r="S1188" i="3"/>
  <c r="T1188" i="3" s="1"/>
  <c r="S1232" i="3"/>
  <c r="T1232" i="3" s="1"/>
  <c r="S1270" i="3"/>
  <c r="T1270" i="3" s="1"/>
  <c r="S1310" i="3"/>
  <c r="T1310" i="3" s="1"/>
  <c r="S1347" i="3"/>
  <c r="T1347" i="3" s="1"/>
  <c r="S1385" i="3"/>
  <c r="T1385" i="3" s="1"/>
  <c r="S1420" i="3"/>
  <c r="T1420" i="3" s="1"/>
  <c r="S1459" i="3"/>
  <c r="T1459" i="3" s="1"/>
  <c r="S1492" i="3"/>
  <c r="T1492" i="3" s="1"/>
  <c r="N19" i="3"/>
  <c r="N52" i="3"/>
  <c r="O52" i="3" s="1"/>
  <c r="N92" i="3"/>
  <c r="O92" i="3" s="1"/>
  <c r="N126" i="3"/>
  <c r="O126" i="3" s="1"/>
  <c r="N164" i="3"/>
  <c r="O164" i="3" s="1"/>
  <c r="N198" i="3"/>
  <c r="O198" i="3" s="1"/>
  <c r="N236" i="3"/>
  <c r="O236" i="3" s="1"/>
  <c r="N271" i="3"/>
  <c r="O271" i="3" s="1"/>
  <c r="N310" i="3"/>
  <c r="O310" i="3" s="1"/>
  <c r="N343" i="3"/>
  <c r="N382" i="3"/>
  <c r="O382" i="3" s="1"/>
  <c r="N415" i="3"/>
  <c r="O415" i="3" s="1"/>
  <c r="N455" i="3"/>
  <c r="O455" i="3" s="1"/>
  <c r="N489" i="3"/>
  <c r="O489" i="3" s="1"/>
  <c r="N527" i="3"/>
  <c r="O527" i="3" s="1"/>
  <c r="N561" i="3"/>
  <c r="O561" i="3" s="1"/>
  <c r="N598" i="3"/>
  <c r="O598" i="3" s="1"/>
  <c r="N632" i="3"/>
  <c r="O632" i="3" s="1"/>
  <c r="N667" i="3"/>
  <c r="O667" i="3" s="1"/>
  <c r="N698" i="3"/>
  <c r="N730" i="3"/>
  <c r="N764" i="3"/>
  <c r="O764" i="3" s="1"/>
  <c r="N797" i="3"/>
  <c r="N829" i="3"/>
  <c r="O829" i="3" s="1"/>
  <c r="N863" i="3"/>
  <c r="O863" i="3" s="1"/>
  <c r="N895" i="3"/>
  <c r="N929" i="3"/>
  <c r="O929" i="3" s="1"/>
  <c r="N962" i="3"/>
  <c r="N993" i="3"/>
  <c r="N1026" i="3"/>
  <c r="O1026" i="3" s="1"/>
  <c r="N1055" i="3"/>
  <c r="N1084" i="3"/>
  <c r="N1114" i="3"/>
  <c r="O1114" i="3" s="1"/>
  <c r="N1146" i="3"/>
  <c r="O1146" i="3" s="1"/>
  <c r="N1174" i="3"/>
  <c r="O1174" i="3" s="1"/>
  <c r="N1202" i="3"/>
  <c r="O1202" i="3" s="1"/>
  <c r="N1230" i="3"/>
  <c r="O1230" i="3" s="1"/>
  <c r="N1258" i="3"/>
  <c r="O1258" i="3" s="1"/>
  <c r="N1285" i="3"/>
  <c r="O1285" i="3" s="1"/>
  <c r="N1312" i="3"/>
  <c r="O1312" i="3" s="1"/>
  <c r="N1337" i="3"/>
  <c r="O1337" i="3" s="1"/>
  <c r="N1362" i="3"/>
  <c r="O1362" i="3" s="1"/>
  <c r="N1387" i="3"/>
  <c r="N1412" i="3"/>
  <c r="O1412" i="3" s="1"/>
  <c r="N1437" i="3"/>
  <c r="O1437" i="3" s="1"/>
  <c r="N1462" i="3"/>
  <c r="O1462" i="3" s="1"/>
  <c r="N1487" i="3"/>
  <c r="O1487" i="3" s="1"/>
  <c r="N1512" i="3"/>
  <c r="O1512" i="3" s="1"/>
  <c r="S42" i="3"/>
  <c r="T42" i="3" s="1"/>
  <c r="S122" i="3"/>
  <c r="T122" i="3" s="1"/>
  <c r="S197" i="3"/>
  <c r="T197" i="3" s="1"/>
  <c r="S259" i="3"/>
  <c r="T259" i="3" s="1"/>
  <c r="S330" i="3"/>
  <c r="T330" i="3" s="1"/>
  <c r="S392" i="3"/>
  <c r="T392" i="3" s="1"/>
  <c r="S458" i="3"/>
  <c r="T458" i="3" s="1"/>
  <c r="S515" i="3"/>
  <c r="T515" i="3" s="1"/>
  <c r="S577" i="3"/>
  <c r="T577" i="3" s="1"/>
  <c r="S626" i="3"/>
  <c r="T626" i="3" s="1"/>
  <c r="S677" i="3"/>
  <c r="T677" i="3" s="1"/>
  <c r="S734" i="3"/>
  <c r="T734" i="3" s="1"/>
  <c r="S790" i="3"/>
  <c r="T790" i="3" s="1"/>
  <c r="S60" i="3"/>
  <c r="T60" i="3" s="1"/>
  <c r="S124" i="3"/>
  <c r="T124" i="3" s="1"/>
  <c r="S199" i="3"/>
  <c r="T199" i="3" s="1"/>
  <c r="S262" i="3"/>
  <c r="T262" i="3" s="1"/>
  <c r="S66" i="3"/>
  <c r="T66" i="3" s="1"/>
  <c r="S125" i="3"/>
  <c r="T125" i="3" s="1"/>
  <c r="S201" i="3"/>
  <c r="T201" i="3" s="1"/>
  <c r="S263" i="3"/>
  <c r="T263" i="3" s="1"/>
  <c r="S337" i="3"/>
  <c r="T337" i="3" s="1"/>
  <c r="S397" i="3"/>
  <c r="T397" i="3" s="1"/>
  <c r="S462" i="3"/>
  <c r="T462" i="3" s="1"/>
  <c r="S526" i="3"/>
  <c r="T526" i="3" s="1"/>
  <c r="S583" i="3"/>
  <c r="T583" i="3" s="1"/>
  <c r="S634" i="3"/>
  <c r="T634" i="3" s="1"/>
  <c r="S690" i="3"/>
  <c r="T690" i="3" s="1"/>
  <c r="S742" i="3"/>
  <c r="T742" i="3" s="1"/>
  <c r="S793" i="3"/>
  <c r="T793" i="3" s="1"/>
  <c r="S850" i="3"/>
  <c r="T850" i="3" s="1"/>
  <c r="S902" i="3"/>
  <c r="T902" i="3" s="1"/>
  <c r="S958" i="3"/>
  <c r="T958" i="3" s="1"/>
  <c r="S1009" i="3"/>
  <c r="T1009" i="3" s="1"/>
  <c r="S1054" i="3"/>
  <c r="T1054" i="3" s="1"/>
  <c r="S1103" i="3"/>
  <c r="T1103" i="3" s="1"/>
  <c r="S1153" i="3"/>
  <c r="T1153" i="3" s="1"/>
  <c r="S1196" i="3"/>
  <c r="T1196" i="3" s="1"/>
  <c r="S1237" i="3"/>
  <c r="T1237" i="3" s="1"/>
  <c r="S1274" i="3"/>
  <c r="T1274" i="3" s="1"/>
  <c r="S1317" i="3"/>
  <c r="T1317" i="3" s="1"/>
  <c r="S1351" i="3"/>
  <c r="T1351" i="3" s="1"/>
  <c r="S1391" i="3"/>
  <c r="T1391" i="3" s="1"/>
  <c r="S1425" i="3"/>
  <c r="T1425" i="3" s="1"/>
  <c r="S1463" i="3"/>
  <c r="T1463" i="3" s="1"/>
  <c r="S1497" i="3"/>
  <c r="T1497" i="3" s="1"/>
  <c r="N23" i="3"/>
  <c r="O23" i="3" s="1"/>
  <c r="N58" i="3"/>
  <c r="O58" i="3" s="1"/>
  <c r="N97" i="3"/>
  <c r="O97" i="3" s="1"/>
  <c r="N130" i="3"/>
  <c r="O130" i="3" s="1"/>
  <c r="N169" i="3"/>
  <c r="N202" i="3"/>
  <c r="O202" i="3" s="1"/>
  <c r="N242" i="3"/>
  <c r="N281" i="3"/>
  <c r="O281" i="3" s="1"/>
  <c r="N314" i="3"/>
  <c r="O314" i="3" s="1"/>
  <c r="N353" i="3"/>
  <c r="O353" i="3" s="1"/>
  <c r="N386" i="3"/>
  <c r="O386" i="3" s="1"/>
  <c r="N426" i="3"/>
  <c r="N460" i="3"/>
  <c r="O460" i="3" s="1"/>
  <c r="N498" i="3"/>
  <c r="O498" i="3" s="1"/>
  <c r="N532" i="3"/>
  <c r="N570" i="3"/>
  <c r="O570" i="3" s="1"/>
  <c r="N604" i="3"/>
  <c r="O604" i="3" s="1"/>
  <c r="N637" i="3"/>
  <c r="O637" i="3" s="1"/>
  <c r="N671" i="3"/>
  <c r="O671" i="3" s="1"/>
  <c r="N703" i="3"/>
  <c r="O703" i="3" s="1"/>
  <c r="N737" i="3"/>
  <c r="O737" i="3" s="1"/>
  <c r="N770" i="3"/>
  <c r="O770" i="3" s="1"/>
  <c r="N802" i="3"/>
  <c r="O802" i="3" s="1"/>
  <c r="N836" i="3"/>
  <c r="O836" i="3" s="1"/>
  <c r="N868" i="3"/>
  <c r="O868" i="3" s="1"/>
  <c r="N899" i="3"/>
  <c r="N935" i="3"/>
  <c r="O935" i="3" s="1"/>
  <c r="N967" i="3"/>
  <c r="N997" i="3"/>
  <c r="O997" i="3" s="1"/>
  <c r="Z997" i="3" s="1"/>
  <c r="N1030" i="3"/>
  <c r="N1060" i="3"/>
  <c r="O1060" i="3" s="1"/>
  <c r="N1089" i="3"/>
  <c r="O1089" i="3" s="1"/>
  <c r="N1121" i="3"/>
  <c r="O1121" i="3" s="1"/>
  <c r="N1150" i="3"/>
  <c r="O1150" i="3" s="1"/>
  <c r="N1178" i="3"/>
  <c r="O1178" i="3" s="1"/>
  <c r="N1206" i="3"/>
  <c r="O1206" i="3" s="1"/>
  <c r="N1235" i="3"/>
  <c r="N1265" i="3"/>
  <c r="O1265" i="3" s="1"/>
  <c r="N1291" i="3"/>
  <c r="O1291" i="3" s="1"/>
  <c r="N1316" i="3"/>
  <c r="O1316" i="3" s="1"/>
  <c r="N1341" i="3"/>
  <c r="O1341" i="3" s="1"/>
  <c r="N1366" i="3"/>
  <c r="N1391" i="3"/>
  <c r="O1391" i="3" s="1"/>
  <c r="N1416" i="3"/>
  <c r="O1416" i="3" s="1"/>
  <c r="N1441" i="3"/>
  <c r="O1441" i="3" s="1"/>
  <c r="N1466" i="3"/>
  <c r="N1491" i="3"/>
  <c r="O1491" i="3" s="1"/>
  <c r="N1516" i="3"/>
  <c r="O1516" i="3" s="1"/>
  <c r="S67" i="3"/>
  <c r="T67" i="3" s="1"/>
  <c r="S70" i="3"/>
  <c r="T70" i="3" s="1"/>
  <c r="S129" i="3"/>
  <c r="T129" i="3" s="1"/>
  <c r="S204" i="3"/>
  <c r="T204" i="3" s="1"/>
  <c r="S286" i="3"/>
  <c r="T286" i="3" s="1"/>
  <c r="S340" i="3"/>
  <c r="T340" i="3" s="1"/>
  <c r="S406" i="3"/>
  <c r="T406" i="3" s="1"/>
  <c r="S469" i="3"/>
  <c r="T469" i="3" s="1"/>
  <c r="S531" i="3"/>
  <c r="T531" i="3" s="1"/>
  <c r="S587" i="3"/>
  <c r="T587" i="3" s="1"/>
  <c r="S638" i="3"/>
  <c r="T638" i="3" s="1"/>
  <c r="S699" i="3"/>
  <c r="T699" i="3" s="1"/>
  <c r="S750" i="3"/>
  <c r="T750" i="3" s="1"/>
  <c r="S805" i="3"/>
  <c r="T805" i="3" s="1"/>
  <c r="S854" i="3"/>
  <c r="T854" i="3" s="1"/>
  <c r="S906" i="3"/>
  <c r="T906" i="3" s="1"/>
  <c r="S963" i="3"/>
  <c r="T963" i="3" s="1"/>
  <c r="S1014" i="3"/>
  <c r="T1014" i="3" s="1"/>
  <c r="S1057" i="3"/>
  <c r="T1057" i="3" s="1"/>
  <c r="S1108" i="3"/>
  <c r="T1108" i="3" s="1"/>
  <c r="S72" i="3"/>
  <c r="T72" i="3" s="1"/>
  <c r="S145" i="3"/>
  <c r="T145" i="3" s="1"/>
  <c r="S206" i="3"/>
  <c r="T206" i="3" s="1"/>
  <c r="S288" i="3"/>
  <c r="T288" i="3" s="1"/>
  <c r="S342" i="3"/>
  <c r="T342" i="3" s="1"/>
  <c r="S418" i="3"/>
  <c r="T418" i="3" s="1"/>
  <c r="S474" i="3"/>
  <c r="T474" i="3" s="1"/>
  <c r="S535" i="3"/>
  <c r="T535" i="3" s="1"/>
  <c r="S589" i="3"/>
  <c r="T589" i="3" s="1"/>
  <c r="S640" i="3"/>
  <c r="T640" i="3" s="1"/>
  <c r="S701" i="3"/>
  <c r="T701" i="3" s="1"/>
  <c r="S752" i="3"/>
  <c r="T752" i="3" s="1"/>
  <c r="S808" i="3"/>
  <c r="T808" i="3" s="1"/>
  <c r="S865" i="3"/>
  <c r="T865" i="3" s="1"/>
  <c r="S913" i="3"/>
  <c r="T913" i="3" s="1"/>
  <c r="S966" i="3"/>
  <c r="T966" i="3" s="1"/>
  <c r="S91" i="3"/>
  <c r="T91" i="3" s="1"/>
  <c r="S173" i="3"/>
  <c r="T173" i="3" s="1"/>
  <c r="S290" i="3"/>
  <c r="T290" i="3" s="1"/>
  <c r="S368" i="3"/>
  <c r="T368" i="3" s="1"/>
  <c r="S434" i="3"/>
  <c r="T434" i="3" s="1"/>
  <c r="S517" i="3"/>
  <c r="T517" i="3" s="1"/>
  <c r="S591" i="3"/>
  <c r="T591" i="3" s="1"/>
  <c r="S662" i="3"/>
  <c r="T662" i="3" s="1"/>
  <c r="S728" i="3"/>
  <c r="T728" i="3" s="1"/>
  <c r="S794" i="3"/>
  <c r="T794" i="3" s="1"/>
  <c r="S867" i="3"/>
  <c r="T867" i="3" s="1"/>
  <c r="S928" i="3"/>
  <c r="T928" i="3" s="1"/>
  <c r="S987" i="3"/>
  <c r="T987" i="3" s="1"/>
  <c r="S1043" i="3"/>
  <c r="T1043" i="3" s="1"/>
  <c r="S1096" i="3"/>
  <c r="T1096" i="3" s="1"/>
  <c r="S1156" i="3"/>
  <c r="T1156" i="3" s="1"/>
  <c r="S1206" i="3"/>
  <c r="T1206" i="3" s="1"/>
  <c r="S1245" i="3"/>
  <c r="T1245" i="3" s="1"/>
  <c r="S1288" i="3"/>
  <c r="T1288" i="3" s="1"/>
  <c r="S1330" i="3"/>
  <c r="T1330" i="3" s="1"/>
  <c r="S1371" i="3"/>
  <c r="T1371" i="3" s="1"/>
  <c r="S1412" i="3"/>
  <c r="T1412" i="3" s="1"/>
  <c r="S1449" i="3"/>
  <c r="T1449" i="3" s="1"/>
  <c r="S1490" i="3"/>
  <c r="T1490" i="3" s="1"/>
  <c r="N20" i="3"/>
  <c r="O20" i="3" s="1"/>
  <c r="N57" i="3"/>
  <c r="O57" i="3" s="1"/>
  <c r="N99" i="3"/>
  <c r="O99" i="3" s="1"/>
  <c r="N140" i="3"/>
  <c r="O140" i="3" s="1"/>
  <c r="N176" i="3"/>
  <c r="O176" i="3" s="1"/>
  <c r="N218" i="3"/>
  <c r="O218" i="3" s="1"/>
  <c r="N258" i="3"/>
  <c r="O258" i="3" s="1"/>
  <c r="N294" i="3"/>
  <c r="O294" i="3" s="1"/>
  <c r="N337" i="3"/>
  <c r="O337" i="3" s="1"/>
  <c r="N377" i="3"/>
  <c r="O377" i="3" s="1"/>
  <c r="N413" i="3"/>
  <c r="O413" i="3" s="1"/>
  <c r="N456" i="3"/>
  <c r="O456" i="3" s="1"/>
  <c r="N497" i="3"/>
  <c r="O497" i="3" s="1"/>
  <c r="N534" i="3"/>
  <c r="O534" i="3" s="1"/>
  <c r="N576" i="3"/>
  <c r="O576" i="3" s="1"/>
  <c r="N611" i="3"/>
  <c r="O611" i="3" s="1"/>
  <c r="N649" i="3"/>
  <c r="N683" i="3"/>
  <c r="O683" i="3" s="1"/>
  <c r="N721" i="3"/>
  <c r="O721" i="3" s="1"/>
  <c r="N754" i="3"/>
  <c r="O754" i="3" s="1"/>
  <c r="N791" i="3"/>
  <c r="O791" i="3" s="1"/>
  <c r="N827" i="3"/>
  <c r="O827" i="3" s="1"/>
  <c r="N864" i="3"/>
  <c r="N898" i="3"/>
  <c r="N938" i="3"/>
  <c r="O938" i="3" s="1"/>
  <c r="N971" i="3"/>
  <c r="O971" i="3" s="1"/>
  <c r="N1007" i="3"/>
  <c r="O1007" i="3" s="1"/>
  <c r="N1039" i="3"/>
  <c r="O1039" i="3" s="1"/>
  <c r="N1073" i="3"/>
  <c r="O1073" i="3" s="1"/>
  <c r="N1105" i="3"/>
  <c r="O1105" i="3" s="1"/>
  <c r="N1136" i="3"/>
  <c r="N1170" i="3"/>
  <c r="N1200" i="3"/>
  <c r="O1200" i="3" s="1"/>
  <c r="N1231" i="3"/>
  <c r="O1231" i="3" s="1"/>
  <c r="N1263" i="3"/>
  <c r="O1263" i="3" s="1"/>
  <c r="N1293" i="3"/>
  <c r="O1293" i="3" s="1"/>
  <c r="N1320" i="3"/>
  <c r="O1320" i="3" s="1"/>
  <c r="N1347" i="3"/>
  <c r="O1347" i="3" s="1"/>
  <c r="N1374" i="3"/>
  <c r="N1401" i="3"/>
  <c r="O1401" i="3" s="1"/>
  <c r="N1428" i="3"/>
  <c r="O1428" i="3" s="1"/>
  <c r="N1456" i="3"/>
  <c r="N1483" i="3"/>
  <c r="N1510" i="3"/>
  <c r="O1510" i="3" s="1"/>
  <c r="S99" i="3"/>
  <c r="T99" i="3" s="1"/>
  <c r="S188" i="3"/>
  <c r="T188" i="3" s="1"/>
  <c r="S292" i="3"/>
  <c r="T292" i="3" s="1"/>
  <c r="S369" i="3"/>
  <c r="T369" i="3" s="1"/>
  <c r="S438" i="3"/>
  <c r="T438" i="3" s="1"/>
  <c r="S527" i="3"/>
  <c r="T527" i="3" s="1"/>
  <c r="S592" i="3"/>
  <c r="T592" i="3" s="1"/>
  <c r="S664" i="3"/>
  <c r="T664" i="3" s="1"/>
  <c r="S729" i="3"/>
  <c r="T729" i="3" s="1"/>
  <c r="S797" i="3"/>
  <c r="T797" i="3" s="1"/>
  <c r="S868" i="3"/>
  <c r="T868" i="3" s="1"/>
  <c r="S930" i="3"/>
  <c r="T930" i="3" s="1"/>
  <c r="S988" i="3"/>
  <c r="T988" i="3" s="1"/>
  <c r="S1044" i="3"/>
  <c r="T1044" i="3" s="1"/>
  <c r="S1102" i="3"/>
  <c r="T1102" i="3" s="1"/>
  <c r="S1159" i="3"/>
  <c r="T1159" i="3" s="1"/>
  <c r="S1207" i="3"/>
  <c r="T1207" i="3" s="1"/>
  <c r="S1246" i="3"/>
  <c r="T1246" i="3" s="1"/>
  <c r="S1290" i="3"/>
  <c r="T1290" i="3" s="1"/>
  <c r="S1336" i="3"/>
  <c r="T1336" i="3" s="1"/>
  <c r="S1372" i="3"/>
  <c r="T1372" i="3" s="1"/>
  <c r="S1413" i="3"/>
  <c r="T1413" i="3" s="1"/>
  <c r="S1450" i="3"/>
  <c r="T1450" i="3" s="1"/>
  <c r="S1491" i="3"/>
  <c r="T1491" i="3" s="1"/>
  <c r="N21" i="3"/>
  <c r="N59" i="3"/>
  <c r="O59" i="3" s="1"/>
  <c r="N100" i="3"/>
  <c r="O100" i="3" s="1"/>
  <c r="N141" i="3"/>
  <c r="O141" i="3" s="1"/>
  <c r="N178" i="3"/>
  <c r="O178" i="3" s="1"/>
  <c r="N219" i="3"/>
  <c r="N259" i="3"/>
  <c r="O259" i="3" s="1"/>
  <c r="N295" i="3"/>
  <c r="O295" i="3" s="1"/>
  <c r="N338" i="3"/>
  <c r="N378" i="3"/>
  <c r="O378" i="3" s="1"/>
  <c r="N414" i="3"/>
  <c r="O414" i="3" s="1"/>
  <c r="N458" i="3"/>
  <c r="O458" i="3" s="1"/>
  <c r="N499" i="3"/>
  <c r="O499" i="3" s="1"/>
  <c r="N535" i="3"/>
  <c r="O535" i="3" s="1"/>
  <c r="N577" i="3"/>
  <c r="O577" i="3" s="1"/>
  <c r="N612" i="3"/>
  <c r="O612" i="3" s="1"/>
  <c r="N650" i="3"/>
  <c r="O650" i="3" s="1"/>
  <c r="N685" i="3"/>
  <c r="N722" i="3"/>
  <c r="N755" i="3"/>
  <c r="O755" i="3" s="1"/>
  <c r="N792" i="3"/>
  <c r="N828" i="3"/>
  <c r="O828" i="3" s="1"/>
  <c r="Z828" i="3" s="1"/>
  <c r="N865" i="3"/>
  <c r="O865" i="3" s="1"/>
  <c r="N900" i="3"/>
  <c r="N939" i="3"/>
  <c r="N972" i="3"/>
  <c r="O972" i="3" s="1"/>
  <c r="N1008" i="3"/>
  <c r="O1008" i="3" s="1"/>
  <c r="N1040" i="3"/>
  <c r="N1074" i="3"/>
  <c r="O1074" i="3" s="1"/>
  <c r="N1106" i="3"/>
  <c r="O1106" i="3" s="1"/>
  <c r="N1137" i="3"/>
  <c r="O1137" i="3" s="1"/>
  <c r="N1171" i="3"/>
  <c r="O1171" i="3" s="1"/>
  <c r="N1201" i="3"/>
  <c r="O1201" i="3" s="1"/>
  <c r="N1232" i="3"/>
  <c r="O1232" i="3" s="1"/>
  <c r="N1266" i="3"/>
  <c r="O1266" i="3" s="1"/>
  <c r="N1294" i="3"/>
  <c r="O1294" i="3" s="1"/>
  <c r="N1321" i="3"/>
  <c r="O1321" i="3" s="1"/>
  <c r="N1348" i="3"/>
  <c r="N1375" i="3"/>
  <c r="N1402" i="3"/>
  <c r="O1402" i="3" s="1"/>
  <c r="N1429" i="3"/>
  <c r="O1429" i="3" s="1"/>
  <c r="N1457" i="3"/>
  <c r="O1457" i="3" s="1"/>
  <c r="N1484" i="3"/>
  <c r="N1511" i="3"/>
  <c r="S101" i="3"/>
  <c r="T101" i="3" s="1"/>
  <c r="S198" i="3"/>
  <c r="T198" i="3" s="1"/>
  <c r="S293" i="3"/>
  <c r="T293" i="3" s="1"/>
  <c r="S370" i="3"/>
  <c r="T370" i="3" s="1"/>
  <c r="S452" i="3"/>
  <c r="T452" i="3" s="1"/>
  <c r="S528" i="3"/>
  <c r="T528" i="3" s="1"/>
  <c r="S594" i="3"/>
  <c r="T594" i="3" s="1"/>
  <c r="S670" i="3"/>
  <c r="T670" i="3" s="1"/>
  <c r="S731" i="3"/>
  <c r="T731" i="3" s="1"/>
  <c r="S806" i="3"/>
  <c r="T806" i="3" s="1"/>
  <c r="S870" i="3"/>
  <c r="T870" i="3" s="1"/>
  <c r="S935" i="3"/>
  <c r="T935" i="3" s="1"/>
  <c r="S991" i="3"/>
  <c r="T991" i="3" s="1"/>
  <c r="S1047" i="3"/>
  <c r="T1047" i="3" s="1"/>
  <c r="S1104" i="3"/>
  <c r="T1104" i="3" s="1"/>
  <c r="S1160" i="3"/>
  <c r="T1160" i="3" s="1"/>
  <c r="S1208" i="3"/>
  <c r="T1208" i="3" s="1"/>
  <c r="S1248" i="3"/>
  <c r="T1248" i="3" s="1"/>
  <c r="S1293" i="3"/>
  <c r="T1293" i="3" s="1"/>
  <c r="S1338" i="3"/>
  <c r="T1338" i="3" s="1"/>
  <c r="S1373" i="3"/>
  <c r="T1373" i="3" s="1"/>
  <c r="S1414" i="3"/>
  <c r="T1414" i="3" s="1"/>
  <c r="S1457" i="3"/>
  <c r="T1457" i="3" s="1"/>
  <c r="S1493" i="3"/>
  <c r="T1493" i="3" s="1"/>
  <c r="N22" i="3"/>
  <c r="N66" i="3"/>
  <c r="N101" i="3"/>
  <c r="O101" i="3" s="1"/>
  <c r="N142" i="3"/>
  <c r="O142" i="3" s="1"/>
  <c r="N179" i="3"/>
  <c r="O179" i="3" s="1"/>
  <c r="N220" i="3"/>
  <c r="O220" i="3" s="1"/>
  <c r="N261" i="3"/>
  <c r="O261" i="3" s="1"/>
  <c r="N297" i="3"/>
  <c r="N339" i="3"/>
  <c r="O339" i="3" s="1"/>
  <c r="N379" i="3"/>
  <c r="O379" i="3" s="1"/>
  <c r="N416" i="3"/>
  <c r="O416" i="3" s="1"/>
  <c r="N459" i="3"/>
  <c r="O459" i="3" s="1"/>
  <c r="N500" i="3"/>
  <c r="O500" i="3" s="1"/>
  <c r="N536" i="3"/>
  <c r="O536" i="3" s="1"/>
  <c r="N579" i="3"/>
  <c r="O579" i="3" s="1"/>
  <c r="N617" i="3"/>
  <c r="O617" i="3" s="1"/>
  <c r="N651" i="3"/>
  <c r="N689" i="3"/>
  <c r="N723" i="3"/>
  <c r="O723" i="3" s="1"/>
  <c r="N757" i="3"/>
  <c r="N794" i="3"/>
  <c r="O794" i="3" s="1"/>
  <c r="N833" i="3"/>
  <c r="O833" i="3" s="1"/>
  <c r="N866" i="3"/>
  <c r="N905" i="3"/>
  <c r="O905" i="3" s="1"/>
  <c r="N940" i="3"/>
  <c r="O940" i="3" s="1"/>
  <c r="N973" i="3"/>
  <c r="O973" i="3" s="1"/>
  <c r="N1009" i="3"/>
  <c r="O1009" i="3" s="1"/>
  <c r="N1041" i="3"/>
  <c r="O1041" i="3" s="1"/>
  <c r="N1076" i="3"/>
  <c r="N1107" i="3"/>
  <c r="O1107" i="3" s="1"/>
  <c r="N1138" i="3"/>
  <c r="O1138" i="3" s="1"/>
  <c r="N1172" i="3"/>
  <c r="O1172" i="3" s="1"/>
  <c r="N1203" i="3"/>
  <c r="O1203" i="3" s="1"/>
  <c r="N1233" i="3"/>
  <c r="N1267" i="3"/>
  <c r="O1267" i="3" s="1"/>
  <c r="N1295" i="3"/>
  <c r="O1295" i="3" s="1"/>
  <c r="N1322" i="3"/>
  <c r="O1322" i="3" s="1"/>
  <c r="N1349" i="3"/>
  <c r="O1349" i="3" s="1"/>
  <c r="N1376" i="3"/>
  <c r="O1376" i="3" s="1"/>
  <c r="N1403" i="3"/>
  <c r="O1403" i="3" s="1"/>
  <c r="N1431" i="3"/>
  <c r="O1431" i="3" s="1"/>
  <c r="N1458" i="3"/>
  <c r="O1458" i="3" s="1"/>
  <c r="N1485" i="3"/>
  <c r="O1485" i="3" s="1"/>
  <c r="N1513" i="3"/>
  <c r="O1513" i="3" s="1"/>
  <c r="S103" i="3"/>
  <c r="T103" i="3" s="1"/>
  <c r="S202" i="3"/>
  <c r="T202" i="3" s="1"/>
  <c r="S294" i="3"/>
  <c r="T294" i="3" s="1"/>
  <c r="S372" i="3"/>
  <c r="T372" i="3" s="1"/>
  <c r="S453" i="3"/>
  <c r="T453" i="3" s="1"/>
  <c r="S534" i="3"/>
  <c r="T534" i="3" s="1"/>
  <c r="S598" i="3"/>
  <c r="T598" i="3" s="1"/>
  <c r="S671" i="3"/>
  <c r="T671" i="3" s="1"/>
  <c r="S735" i="3"/>
  <c r="T735" i="3" s="1"/>
  <c r="S815" i="3"/>
  <c r="T815" i="3" s="1"/>
  <c r="S871" i="3"/>
  <c r="T871" i="3" s="1"/>
  <c r="S936" i="3"/>
  <c r="T936" i="3" s="1"/>
  <c r="S992" i="3"/>
  <c r="T992" i="3" s="1"/>
  <c r="S1048" i="3"/>
  <c r="T1048" i="3" s="1"/>
  <c r="S1107" i="3"/>
  <c r="T1107" i="3" s="1"/>
  <c r="S1161" i="3"/>
  <c r="T1161" i="3" s="1"/>
  <c r="S1209" i="3"/>
  <c r="T1209" i="3" s="1"/>
  <c r="S1249" i="3"/>
  <c r="T1249" i="3" s="1"/>
  <c r="S1295" i="3"/>
  <c r="T1295" i="3" s="1"/>
  <c r="S1339" i="3"/>
  <c r="T1339" i="3" s="1"/>
  <c r="S1374" i="3"/>
  <c r="T1374" i="3" s="1"/>
  <c r="S1415" i="3"/>
  <c r="T1415" i="3" s="1"/>
  <c r="S21" i="3"/>
  <c r="T21" i="3" s="1"/>
  <c r="S104" i="3"/>
  <c r="T104" i="3" s="1"/>
  <c r="S203" i="3"/>
  <c r="T203" i="3" s="1"/>
  <c r="S295" i="3"/>
  <c r="T295" i="3" s="1"/>
  <c r="S373" i="3"/>
  <c r="T373" i="3" s="1"/>
  <c r="S459" i="3"/>
  <c r="T459" i="3" s="1"/>
  <c r="S537" i="3"/>
  <c r="T537" i="3" s="1"/>
  <c r="S604" i="3"/>
  <c r="T604" i="3" s="1"/>
  <c r="S672" i="3"/>
  <c r="T672" i="3" s="1"/>
  <c r="S738" i="3"/>
  <c r="T738" i="3" s="1"/>
  <c r="S816" i="3"/>
  <c r="T816" i="3" s="1"/>
  <c r="S872" i="3"/>
  <c r="T872" i="3" s="1"/>
  <c r="S937" i="3"/>
  <c r="T937" i="3" s="1"/>
  <c r="S993" i="3"/>
  <c r="T993" i="3" s="1"/>
  <c r="S1050" i="3"/>
  <c r="T1050" i="3" s="1"/>
  <c r="S1109" i="3"/>
  <c r="T1109" i="3" s="1"/>
  <c r="S1163" i="3"/>
  <c r="T1163" i="3" s="1"/>
  <c r="S1210" i="3"/>
  <c r="T1210" i="3" s="1"/>
  <c r="S1250" i="3"/>
  <c r="T1250" i="3" s="1"/>
  <c r="S1296" i="3"/>
  <c r="T1296" i="3" s="1"/>
  <c r="S1340" i="3"/>
  <c r="T1340" i="3" s="1"/>
  <c r="S1376" i="3"/>
  <c r="T1376" i="3" s="1"/>
  <c r="S1417" i="3"/>
  <c r="T1417" i="3" s="1"/>
  <c r="S1460" i="3"/>
  <c r="T1460" i="3" s="1"/>
  <c r="S1495" i="3"/>
  <c r="T1495" i="3" s="1"/>
  <c r="N26" i="3"/>
  <c r="O26" i="3" s="1"/>
  <c r="N68" i="3"/>
  <c r="O68" i="3" s="1"/>
  <c r="N103" i="3"/>
  <c r="O103" i="3" s="1"/>
  <c r="N144" i="3"/>
  <c r="O144" i="3" s="1"/>
  <c r="N187" i="3"/>
  <c r="O187" i="3" s="1"/>
  <c r="N222" i="3"/>
  <c r="O222" i="3" s="1"/>
  <c r="N263" i="3"/>
  <c r="O263" i="3" s="1"/>
  <c r="N305" i="3"/>
  <c r="O305" i="3" s="1"/>
  <c r="N341" i="3"/>
  <c r="O341" i="3" s="1"/>
  <c r="N383" i="3"/>
  <c r="O383" i="3" s="1"/>
  <c r="N425" i="3"/>
  <c r="O425" i="3" s="1"/>
  <c r="N462" i="3"/>
  <c r="N503" i="3"/>
  <c r="O503" i="3" s="1"/>
  <c r="N539" i="3"/>
  <c r="O539" i="3" s="1"/>
  <c r="N581" i="3"/>
  <c r="O581" i="3" s="1"/>
  <c r="N619" i="3"/>
  <c r="O619" i="3" s="1"/>
  <c r="N653" i="3"/>
  <c r="O653" i="3" s="1"/>
  <c r="S22" i="3"/>
  <c r="T22" i="3" s="1"/>
  <c r="S105" i="3"/>
  <c r="T105" i="3" s="1"/>
  <c r="S205" i="3"/>
  <c r="T205" i="3" s="1"/>
  <c r="S296" i="3"/>
  <c r="T296" i="3" s="1"/>
  <c r="S382" i="3"/>
  <c r="T382" i="3" s="1"/>
  <c r="S460" i="3"/>
  <c r="T460" i="3" s="1"/>
  <c r="S544" i="3"/>
  <c r="T544" i="3" s="1"/>
  <c r="S605" i="3"/>
  <c r="T605" i="3" s="1"/>
  <c r="S673" i="3"/>
  <c r="T673" i="3" s="1"/>
  <c r="S748" i="3"/>
  <c r="T748" i="3" s="1"/>
  <c r="S817" i="3"/>
  <c r="T817" i="3" s="1"/>
  <c r="S875" i="3"/>
  <c r="T875" i="3" s="1"/>
  <c r="S938" i="3"/>
  <c r="T938" i="3" s="1"/>
  <c r="S995" i="3"/>
  <c r="T995" i="3" s="1"/>
  <c r="S1055" i="3"/>
  <c r="T1055" i="3" s="1"/>
  <c r="S1110" i="3"/>
  <c r="T1110" i="3" s="1"/>
  <c r="S1164" i="3"/>
  <c r="T1164" i="3" s="1"/>
  <c r="S1211" i="3"/>
  <c r="T1211" i="3" s="1"/>
  <c r="S1251" i="3"/>
  <c r="T1251" i="3" s="1"/>
  <c r="S1297" i="3"/>
  <c r="T1297" i="3" s="1"/>
  <c r="S1341" i="3"/>
  <c r="T1341" i="3" s="1"/>
  <c r="S1377" i="3"/>
  <c r="T1377" i="3" s="1"/>
  <c r="S1419" i="3"/>
  <c r="T1419" i="3" s="1"/>
  <c r="S1461" i="3"/>
  <c r="T1461" i="3" s="1"/>
  <c r="S1498" i="3"/>
  <c r="T1498" i="3" s="1"/>
  <c r="N28" i="3"/>
  <c r="O28" i="3" s="1"/>
  <c r="N69" i="3"/>
  <c r="O69" i="3" s="1"/>
  <c r="N104" i="3"/>
  <c r="O104" i="3" s="1"/>
  <c r="N145" i="3"/>
  <c r="O145" i="3" s="1"/>
  <c r="N188" i="3"/>
  <c r="O188" i="3" s="1"/>
  <c r="N223" i="3"/>
  <c r="O223" i="3" s="1"/>
  <c r="N264" i="3"/>
  <c r="O264" i="3" s="1"/>
  <c r="N306" i="3"/>
  <c r="O306" i="3" s="1"/>
  <c r="N342" i="3"/>
  <c r="O342" i="3" s="1"/>
  <c r="N384" i="3"/>
  <c r="N427" i="3"/>
  <c r="O427" i="3" s="1"/>
  <c r="N463" i="3"/>
  <c r="O463" i="3" s="1"/>
  <c r="N504" i="3"/>
  <c r="O504" i="3" s="1"/>
  <c r="N546" i="3"/>
  <c r="N582" i="3"/>
  <c r="N620" i="3"/>
  <c r="O620" i="3" s="1"/>
  <c r="N654" i="3"/>
  <c r="O654" i="3" s="1"/>
  <c r="N693" i="3"/>
  <c r="O693" i="3" s="1"/>
  <c r="N726" i="3"/>
  <c r="O726" i="3" s="1"/>
  <c r="N763" i="3"/>
  <c r="O763" i="3" s="1"/>
  <c r="N800" i="3"/>
  <c r="O800" i="3" s="1"/>
  <c r="N837" i="3"/>
  <c r="O837" i="3" s="1"/>
  <c r="N871" i="3"/>
  <c r="O871" i="3" s="1"/>
  <c r="N909" i="3"/>
  <c r="O909" i="3" s="1"/>
  <c r="N943" i="3"/>
  <c r="O943" i="3" s="1"/>
  <c r="N980" i="3"/>
  <c r="O980" i="3" s="1"/>
  <c r="N1012" i="3"/>
  <c r="O1012" i="3" s="1"/>
  <c r="N1044" i="3"/>
  <c r="O1044" i="3" s="1"/>
  <c r="N1079" i="3"/>
  <c r="O1079" i="3" s="1"/>
  <c r="N1110" i="3"/>
  <c r="O1110" i="3" s="1"/>
  <c r="S25" i="3"/>
  <c r="T25" i="3" s="1"/>
  <c r="S115" i="3"/>
  <c r="T115" i="3" s="1"/>
  <c r="S211" i="3"/>
  <c r="T211" i="3" s="1"/>
  <c r="S298" i="3"/>
  <c r="T298" i="3" s="1"/>
  <c r="S388" i="3"/>
  <c r="T388" i="3" s="1"/>
  <c r="S465" i="3"/>
  <c r="T465" i="3" s="1"/>
  <c r="S550" i="3"/>
  <c r="T550" i="3" s="1"/>
  <c r="S612" i="3"/>
  <c r="T612" i="3" s="1"/>
  <c r="S675" i="3"/>
  <c r="T675" i="3" s="1"/>
  <c r="S751" i="3"/>
  <c r="T751" i="3" s="1"/>
  <c r="S820" i="3"/>
  <c r="T820" i="3" s="1"/>
  <c r="S879" i="3"/>
  <c r="T879" i="3" s="1"/>
  <c r="S940" i="3"/>
  <c r="T940" i="3" s="1"/>
  <c r="S1008" i="3"/>
  <c r="T1008" i="3" s="1"/>
  <c r="S1058" i="3"/>
  <c r="T1058" i="3" s="1"/>
  <c r="S1113" i="3"/>
  <c r="T1113" i="3" s="1"/>
  <c r="S1166" i="3"/>
  <c r="T1166" i="3" s="1"/>
  <c r="S1213" i="3"/>
  <c r="T1213" i="3" s="1"/>
  <c r="S1258" i="3"/>
  <c r="T1258" i="3" s="1"/>
  <c r="S1300" i="3"/>
  <c r="T1300" i="3" s="1"/>
  <c r="S1343" i="3"/>
  <c r="T1343" i="3" s="1"/>
  <c r="S1379" i="3"/>
  <c r="T1379" i="3" s="1"/>
  <c r="N1496" i="3"/>
  <c r="N1465" i="3"/>
  <c r="O1465" i="3" s="1"/>
  <c r="N1434" i="3"/>
  <c r="O1434" i="3" s="1"/>
  <c r="N1400" i="3"/>
  <c r="O1400" i="3" s="1"/>
  <c r="N1370" i="3"/>
  <c r="N1339" i="3"/>
  <c r="N1307" i="3"/>
  <c r="O1307" i="3" s="1"/>
  <c r="N1276" i="3"/>
  <c r="O1276" i="3" s="1"/>
  <c r="N1243" i="3"/>
  <c r="O1243" i="3" s="1"/>
  <c r="N1207" i="3"/>
  <c r="O1207" i="3" s="1"/>
  <c r="N1167" i="3"/>
  <c r="N1132" i="3"/>
  <c r="N1093" i="3"/>
  <c r="N1056" i="3"/>
  <c r="O1056" i="3" s="1"/>
  <c r="N1016" i="3"/>
  <c r="O1016" i="3" s="1"/>
  <c r="N977" i="3"/>
  <c r="O977" i="3" s="1"/>
  <c r="N930" i="3"/>
  <c r="O930" i="3" s="1"/>
  <c r="N888" i="3"/>
  <c r="O888" i="3" s="1"/>
  <c r="N845" i="3"/>
  <c r="O845" i="3" s="1"/>
  <c r="N804" i="3"/>
  <c r="O804" i="3" s="1"/>
  <c r="N761" i="3"/>
  <c r="O761" i="3" s="1"/>
  <c r="N716" i="3"/>
  <c r="O716" i="3" s="1"/>
  <c r="N673" i="3"/>
  <c r="O673" i="3" s="1"/>
  <c r="N627" i="3"/>
  <c r="O627" i="3" s="1"/>
  <c r="N583" i="3"/>
  <c r="O583" i="3" s="1"/>
  <c r="N528" i="3"/>
  <c r="O528" i="3" s="1"/>
  <c r="N479" i="3"/>
  <c r="O479" i="3" s="1"/>
  <c r="N433" i="3"/>
  <c r="O433" i="3" s="1"/>
  <c r="N380" i="3"/>
  <c r="O380" i="3" s="1"/>
  <c r="N329" i="3"/>
  <c r="O329" i="3" s="1"/>
  <c r="N283" i="3"/>
  <c r="N233" i="3"/>
  <c r="O233" i="3" s="1"/>
  <c r="N174" i="3"/>
  <c r="O174" i="3" s="1"/>
  <c r="N127" i="3"/>
  <c r="O127" i="3" s="1"/>
  <c r="N78" i="3"/>
  <c r="O78" i="3" s="1"/>
  <c r="N32" i="3"/>
  <c r="S1488" i="3"/>
  <c r="T1488" i="3" s="1"/>
  <c r="S1440" i="3"/>
  <c r="T1440" i="3" s="1"/>
  <c r="S1392" i="3"/>
  <c r="T1392" i="3" s="1"/>
  <c r="S1326" i="3"/>
  <c r="T1326" i="3" s="1"/>
  <c r="S1271" i="3"/>
  <c r="T1271" i="3" s="1"/>
  <c r="S1212" i="3"/>
  <c r="T1212" i="3" s="1"/>
  <c r="S1135" i="3"/>
  <c r="T1135" i="3" s="1"/>
  <c r="S1068" i="3"/>
  <c r="T1068" i="3" s="1"/>
  <c r="S982" i="3"/>
  <c r="T982" i="3" s="1"/>
  <c r="S899" i="3"/>
  <c r="T899" i="3" s="1"/>
  <c r="S792" i="3"/>
  <c r="T792" i="3" s="1"/>
  <c r="S706" i="3"/>
  <c r="T706" i="3" s="1"/>
  <c r="S615" i="3"/>
  <c r="T615" i="3" s="1"/>
  <c r="S504" i="3"/>
  <c r="T504" i="3" s="1"/>
  <c r="S404" i="3"/>
  <c r="T404" i="3" s="1"/>
  <c r="S273" i="3"/>
  <c r="T273" i="3" s="1"/>
  <c r="S156" i="3"/>
  <c r="T156" i="3" s="1"/>
  <c r="S31" i="3"/>
  <c r="T31" i="3" s="1"/>
  <c r="N1525" i="3"/>
  <c r="O1525" i="3" s="1"/>
  <c r="N1495" i="3"/>
  <c r="N1464" i="3"/>
  <c r="O1464" i="3" s="1"/>
  <c r="Z1464" i="3" s="1"/>
  <c r="N1433" i="3"/>
  <c r="N1399" i="3"/>
  <c r="N1369" i="3"/>
  <c r="O1369" i="3" s="1"/>
  <c r="N1338" i="3"/>
  <c r="N1306" i="3"/>
  <c r="O1306" i="3" s="1"/>
  <c r="N1275" i="3"/>
  <c r="O1275" i="3" s="1"/>
  <c r="N1242" i="3"/>
  <c r="O1242" i="3" s="1"/>
  <c r="N1205" i="3"/>
  <c r="O1205" i="3" s="1"/>
  <c r="N1165" i="3"/>
  <c r="N1131" i="3"/>
  <c r="O1131" i="3" s="1"/>
  <c r="N1092" i="3"/>
  <c r="O1092" i="3" s="1"/>
  <c r="N1054" i="3"/>
  <c r="O1054" i="3" s="1"/>
  <c r="N1015" i="3"/>
  <c r="O1015" i="3" s="1"/>
  <c r="N970" i="3"/>
  <c r="O970" i="3" s="1"/>
  <c r="N925" i="3"/>
  <c r="O925" i="3" s="1"/>
  <c r="N887" i="3"/>
  <c r="N844" i="3"/>
  <c r="O844" i="3" s="1"/>
  <c r="N803" i="3"/>
  <c r="N753" i="3"/>
  <c r="O753" i="3" s="1"/>
  <c r="N715" i="3"/>
  <c r="O715" i="3" s="1"/>
  <c r="N672" i="3"/>
  <c r="O672" i="3" s="1"/>
  <c r="N626" i="3"/>
  <c r="O626" i="3" s="1"/>
  <c r="N580" i="3"/>
  <c r="N526" i="3"/>
  <c r="O526" i="3" s="1"/>
  <c r="N478" i="3"/>
  <c r="O478" i="3" s="1"/>
  <c r="N432" i="3"/>
  <c r="N371" i="3"/>
  <c r="O371" i="3" s="1"/>
  <c r="N323" i="3"/>
  <c r="O323" i="3" s="1"/>
  <c r="N282" i="3"/>
  <c r="O282" i="3" s="1"/>
  <c r="N227" i="3"/>
  <c r="O227" i="3" s="1"/>
  <c r="N173" i="3"/>
  <c r="O173" i="3" s="1"/>
  <c r="N125" i="3"/>
  <c r="N77" i="3"/>
  <c r="O77" i="3" s="1"/>
  <c r="N30" i="3"/>
  <c r="O30" i="3" s="1"/>
  <c r="S1487" i="3"/>
  <c r="T1487" i="3" s="1"/>
  <c r="S1439" i="3"/>
  <c r="T1439" i="3" s="1"/>
  <c r="S1390" i="3"/>
  <c r="T1390" i="3" s="1"/>
  <c r="S1324" i="3"/>
  <c r="T1324" i="3" s="1"/>
  <c r="S1269" i="3"/>
  <c r="T1269" i="3" s="1"/>
  <c r="S1200" i="3"/>
  <c r="T1200" i="3" s="1"/>
  <c r="S1134" i="3"/>
  <c r="T1134" i="3" s="1"/>
  <c r="S1065" i="3"/>
  <c r="T1065" i="3" s="1"/>
  <c r="S978" i="3"/>
  <c r="T978" i="3" s="1"/>
  <c r="S896" i="3"/>
  <c r="T896" i="3" s="1"/>
  <c r="S791" i="3"/>
  <c r="T791" i="3" s="1"/>
  <c r="S705" i="3"/>
  <c r="T705" i="3" s="1"/>
  <c r="S613" i="3"/>
  <c r="T613" i="3" s="1"/>
  <c r="S503" i="3"/>
  <c r="T503" i="3" s="1"/>
  <c r="S403" i="3"/>
  <c r="T403" i="3" s="1"/>
  <c r="S270" i="3"/>
  <c r="T270" i="3" s="1"/>
  <c r="S154" i="3"/>
  <c r="T154" i="3" s="1"/>
  <c r="S23" i="3"/>
  <c r="T23" i="3" s="1"/>
  <c r="S1185" i="3"/>
  <c r="T1185" i="3" s="1"/>
  <c r="S1157" i="3"/>
  <c r="T1157" i="3" s="1"/>
  <c r="S1129" i="3"/>
  <c r="T1129" i="3" s="1"/>
  <c r="S1098" i="3"/>
  <c r="T1098" i="3" s="1"/>
  <c r="S1069" i="3"/>
  <c r="T1069" i="3" s="1"/>
  <c r="S1041" i="3"/>
  <c r="T1041" i="3" s="1"/>
  <c r="S1013" i="3"/>
  <c r="T1013" i="3" s="1"/>
  <c r="S985" i="3"/>
  <c r="T985" i="3" s="1"/>
  <c r="S954" i="3"/>
  <c r="T954" i="3" s="1"/>
  <c r="S925" i="3"/>
  <c r="T925" i="3" s="1"/>
  <c r="S897" i="3"/>
  <c r="T897" i="3" s="1"/>
  <c r="S869" i="3"/>
  <c r="T869" i="3" s="1"/>
  <c r="S841" i="3"/>
  <c r="T841" i="3" s="1"/>
  <c r="S810" i="3"/>
  <c r="T810" i="3" s="1"/>
  <c r="S781" i="3"/>
  <c r="T781" i="3" s="1"/>
  <c r="S753" i="3"/>
  <c r="T753" i="3" s="1"/>
  <c r="S725" i="3"/>
  <c r="T725" i="3" s="1"/>
  <c r="S697" i="3"/>
  <c r="T697" i="3" s="1"/>
  <c r="S666" i="3"/>
  <c r="T666" i="3" s="1"/>
  <c r="S637" i="3"/>
  <c r="T637" i="3" s="1"/>
  <c r="S609" i="3"/>
  <c r="T609" i="3" s="1"/>
  <c r="S581" i="3"/>
  <c r="T581" i="3" s="1"/>
  <c r="S553" i="3"/>
  <c r="T553" i="3" s="1"/>
  <c r="S522" i="3"/>
  <c r="T522" i="3" s="1"/>
  <c r="S487" i="3"/>
  <c r="T487" i="3" s="1"/>
  <c r="S456" i="3"/>
  <c r="T456" i="3" s="1"/>
  <c r="S422" i="3"/>
  <c r="T422" i="3" s="1"/>
  <c r="S391" i="3"/>
  <c r="T391" i="3" s="1"/>
  <c r="S357" i="3"/>
  <c r="T357" i="3" s="1"/>
  <c r="S322" i="3"/>
  <c r="T322" i="3" s="1"/>
  <c r="S291" i="3"/>
  <c r="T291" i="3" s="1"/>
  <c r="S260" i="3"/>
  <c r="T260" i="3" s="1"/>
  <c r="S226" i="3"/>
  <c r="T226" i="3" s="1"/>
  <c r="S192" i="3"/>
  <c r="T192" i="3" s="1"/>
  <c r="S157" i="3"/>
  <c r="T157" i="3" s="1"/>
  <c r="S126" i="3"/>
  <c r="T126" i="3" s="1"/>
  <c r="S95" i="3"/>
  <c r="T95" i="3" s="1"/>
  <c r="S61" i="3"/>
  <c r="T61" i="3" s="1"/>
  <c r="S27" i="3"/>
  <c r="T27" i="3" s="1"/>
  <c r="N1288" i="3"/>
  <c r="O1288" i="3" s="1"/>
  <c r="N1264" i="3"/>
  <c r="O1264" i="3" s="1"/>
  <c r="N1240" i="3"/>
  <c r="O1240" i="3" s="1"/>
  <c r="N1216" i="3"/>
  <c r="O1216" i="3" s="1"/>
  <c r="N1192" i="3"/>
  <c r="O1192" i="3" s="1"/>
  <c r="N1168" i="3"/>
  <c r="O1168" i="3" s="1"/>
  <c r="N1144" i="3"/>
  <c r="O1144" i="3" s="1"/>
  <c r="N1120" i="3"/>
  <c r="N1096" i="3"/>
  <c r="O1096" i="3" s="1"/>
  <c r="N1072" i="3"/>
  <c r="O1072" i="3" s="1"/>
  <c r="N1048" i="3"/>
  <c r="O1048" i="3" s="1"/>
  <c r="N1024" i="3"/>
  <c r="N1000" i="3"/>
  <c r="O1000" i="3" s="1"/>
  <c r="Z1000" i="3" s="1"/>
  <c r="N976" i="3"/>
  <c r="N952" i="3"/>
  <c r="N928" i="3"/>
  <c r="N904" i="3"/>
  <c r="O904" i="3" s="1"/>
  <c r="N880" i="3"/>
  <c r="O880" i="3" s="1"/>
  <c r="N856" i="3"/>
  <c r="N832" i="3"/>
  <c r="N808" i="3"/>
  <c r="O808" i="3" s="1"/>
  <c r="N784" i="3"/>
  <c r="N760" i="3"/>
  <c r="N736" i="3"/>
  <c r="O736" i="3" s="1"/>
  <c r="N712" i="3"/>
  <c r="O712" i="3" s="1"/>
  <c r="N688" i="3"/>
  <c r="N664" i="3"/>
  <c r="O664" i="3" s="1"/>
  <c r="N640" i="3"/>
  <c r="O640" i="3" s="1"/>
  <c r="N616" i="3"/>
  <c r="N592" i="3"/>
  <c r="O592" i="3" s="1"/>
  <c r="N568" i="3"/>
  <c r="O568" i="3" s="1"/>
  <c r="N544" i="3"/>
  <c r="N520" i="3"/>
  <c r="O520" i="3" s="1"/>
  <c r="N496" i="3"/>
  <c r="O496" i="3" s="1"/>
  <c r="N472" i="3"/>
  <c r="O472" i="3" s="1"/>
  <c r="N448" i="3"/>
  <c r="O448" i="3" s="1"/>
  <c r="N424" i="3"/>
  <c r="O424" i="3" s="1"/>
  <c r="N400" i="3"/>
  <c r="O400" i="3" s="1"/>
  <c r="Z400" i="3" s="1"/>
  <c r="N376" i="3"/>
  <c r="O376" i="3" s="1"/>
  <c r="N352" i="3"/>
  <c r="O352" i="3" s="1"/>
  <c r="N328" i="3"/>
  <c r="O328" i="3" s="1"/>
  <c r="N304" i="3"/>
  <c r="O304" i="3" s="1"/>
  <c r="N280" i="3"/>
  <c r="O280" i="3" s="1"/>
  <c r="N256" i="3"/>
  <c r="O256" i="3" s="1"/>
  <c r="N232" i="3"/>
  <c r="O232" i="3" s="1"/>
  <c r="N208" i="3"/>
  <c r="O208" i="3" s="1"/>
  <c r="N184" i="3"/>
  <c r="O184" i="3" s="1"/>
  <c r="N160" i="3"/>
  <c r="O160" i="3" s="1"/>
  <c r="N136" i="3"/>
  <c r="O136" i="3" s="1"/>
  <c r="N112" i="3"/>
  <c r="O112" i="3" s="1"/>
  <c r="N88" i="3"/>
  <c r="O88" i="3" s="1"/>
  <c r="N64" i="3"/>
  <c r="O64" i="3" s="1"/>
  <c r="N40" i="3"/>
  <c r="O40" i="3" s="1"/>
  <c r="N16" i="3"/>
  <c r="O16" i="3" s="1"/>
  <c r="S1504" i="3"/>
  <c r="T1504" i="3" s="1"/>
  <c r="S1480" i="3"/>
  <c r="T1480" i="3" s="1"/>
  <c r="S1456" i="3"/>
  <c r="T1456" i="3" s="1"/>
  <c r="S1432" i="3"/>
  <c r="T1432" i="3" s="1"/>
  <c r="S1408" i="3"/>
  <c r="T1408" i="3" s="1"/>
  <c r="S1384" i="3"/>
  <c r="T1384" i="3" s="1"/>
  <c r="S1360" i="3"/>
  <c r="T1360" i="3" s="1"/>
  <c r="S1335" i="3"/>
  <c r="T1335" i="3" s="1"/>
  <c r="S1309" i="3"/>
  <c r="T1309" i="3" s="1"/>
  <c r="S1283" i="3"/>
  <c r="T1283" i="3" s="1"/>
  <c r="S1257" i="3"/>
  <c r="T1257" i="3" s="1"/>
  <c r="S1231" i="3"/>
  <c r="T1231" i="3" s="1"/>
  <c r="S1205" i="3"/>
  <c r="T1205" i="3" s="1"/>
  <c r="S1179" i="3"/>
  <c r="T1179" i="3" s="1"/>
  <c r="S1151" i="3"/>
  <c r="T1151" i="3" s="1"/>
  <c r="S1119" i="3"/>
  <c r="T1119" i="3" s="1"/>
  <c r="S1091" i="3"/>
  <c r="T1091" i="3" s="1"/>
  <c r="S1063" i="3"/>
  <c r="T1063" i="3" s="1"/>
  <c r="S1035" i="3"/>
  <c r="T1035" i="3" s="1"/>
  <c r="S1007" i="3"/>
  <c r="T1007" i="3" s="1"/>
  <c r="S975" i="3"/>
  <c r="T975" i="3" s="1"/>
  <c r="S947" i="3"/>
  <c r="T947" i="3" s="1"/>
  <c r="S919" i="3"/>
  <c r="T919" i="3" s="1"/>
  <c r="S891" i="3"/>
  <c r="T891" i="3" s="1"/>
  <c r="S863" i="3"/>
  <c r="T863" i="3" s="1"/>
  <c r="S831" i="3"/>
  <c r="T831" i="3" s="1"/>
  <c r="S803" i="3"/>
  <c r="T803" i="3" s="1"/>
  <c r="S775" i="3"/>
  <c r="T775" i="3" s="1"/>
  <c r="S747" i="3"/>
  <c r="T747" i="3" s="1"/>
  <c r="S719" i="3"/>
  <c r="T719" i="3" s="1"/>
  <c r="S687" i="3"/>
  <c r="T687" i="3" s="1"/>
  <c r="S659" i="3"/>
  <c r="T659" i="3" s="1"/>
  <c r="S631" i="3"/>
  <c r="T631" i="3" s="1"/>
  <c r="S603" i="3"/>
  <c r="T603" i="3" s="1"/>
  <c r="S575" i="3"/>
  <c r="T575" i="3" s="1"/>
  <c r="S543" i="3"/>
  <c r="T543" i="3" s="1"/>
  <c r="S512" i="3"/>
  <c r="T512" i="3" s="1"/>
  <c r="S481" i="3"/>
  <c r="T481" i="3" s="1"/>
  <c r="S450" i="3"/>
  <c r="T450" i="3" s="1"/>
  <c r="S416" i="3"/>
  <c r="T416" i="3" s="1"/>
  <c r="S381" i="3"/>
  <c r="T381" i="3" s="1"/>
  <c r="S347" i="3"/>
  <c r="T347" i="3" s="1"/>
  <c r="S316" i="3"/>
  <c r="T316" i="3" s="1"/>
  <c r="S285" i="3"/>
  <c r="T285" i="3" s="1"/>
  <c r="S251" i="3"/>
  <c r="T251" i="3" s="1"/>
  <c r="S216" i="3"/>
  <c r="T216" i="3" s="1"/>
  <c r="S182" i="3"/>
  <c r="T182" i="3" s="1"/>
  <c r="S151" i="3"/>
  <c r="T151" i="3" s="1"/>
  <c r="S120" i="3"/>
  <c r="T120" i="3" s="1"/>
  <c r="S86" i="3"/>
  <c r="T86" i="3" s="1"/>
  <c r="S51" i="3"/>
  <c r="T51" i="3" s="1"/>
  <c r="S20" i="3"/>
  <c r="T20" i="3" s="1"/>
  <c r="N1143" i="3"/>
  <c r="O1143" i="3" s="1"/>
  <c r="N1119" i="3"/>
  <c r="O1119" i="3" s="1"/>
  <c r="N1095" i="3"/>
  <c r="N1071" i="3"/>
  <c r="O1071" i="3" s="1"/>
  <c r="N1047" i="3"/>
  <c r="N1023" i="3"/>
  <c r="N999" i="3"/>
  <c r="O999" i="3" s="1"/>
  <c r="Z999" i="3" s="1"/>
  <c r="N975" i="3"/>
  <c r="O975" i="3" s="1"/>
  <c r="N951" i="3"/>
  <c r="O951" i="3" s="1"/>
  <c r="N927" i="3"/>
  <c r="N903" i="3"/>
  <c r="O903" i="3" s="1"/>
  <c r="N879" i="3"/>
  <c r="O879" i="3" s="1"/>
  <c r="N855" i="3"/>
  <c r="O855" i="3" s="1"/>
  <c r="N831" i="3"/>
  <c r="O831" i="3" s="1"/>
  <c r="N807" i="3"/>
  <c r="O807" i="3" s="1"/>
  <c r="N783" i="3"/>
  <c r="O783" i="3" s="1"/>
  <c r="N759" i="3"/>
  <c r="O759" i="3" s="1"/>
  <c r="N735" i="3"/>
  <c r="O735" i="3" s="1"/>
  <c r="N711" i="3"/>
  <c r="O711" i="3" s="1"/>
  <c r="N687" i="3"/>
  <c r="O687" i="3" s="1"/>
  <c r="N663" i="3"/>
  <c r="O663" i="3" s="1"/>
  <c r="N639" i="3"/>
  <c r="N615" i="3"/>
  <c r="O615" i="3" s="1"/>
  <c r="N591" i="3"/>
  <c r="O591" i="3" s="1"/>
  <c r="N567" i="3"/>
  <c r="O567" i="3" s="1"/>
  <c r="N543" i="3"/>
  <c r="O543" i="3" s="1"/>
  <c r="N519" i="3"/>
  <c r="N495" i="3"/>
  <c r="O495" i="3" s="1"/>
  <c r="N471" i="3"/>
  <c r="N447" i="3"/>
  <c r="O447" i="3" s="1"/>
  <c r="N423" i="3"/>
  <c r="O423" i="3" s="1"/>
  <c r="N399" i="3"/>
  <c r="O399" i="3" s="1"/>
  <c r="N375" i="3"/>
  <c r="O375" i="3" s="1"/>
  <c r="N351" i="3"/>
  <c r="O351" i="3" s="1"/>
  <c r="N327" i="3"/>
  <c r="O327" i="3" s="1"/>
  <c r="N303" i="3"/>
  <c r="O303" i="3" s="1"/>
  <c r="N279" i="3"/>
  <c r="O279" i="3" s="1"/>
  <c r="N255" i="3"/>
  <c r="O255" i="3" s="1"/>
  <c r="N231" i="3"/>
  <c r="O231" i="3" s="1"/>
  <c r="N207" i="3"/>
  <c r="O207" i="3" s="1"/>
  <c r="N183" i="3"/>
  <c r="O183" i="3" s="1"/>
  <c r="Z183" i="3" s="1"/>
  <c r="N159" i="3"/>
  <c r="O159" i="3" s="1"/>
  <c r="N135" i="3"/>
  <c r="O135" i="3" s="1"/>
  <c r="N111" i="3"/>
  <c r="O111" i="3" s="1"/>
  <c r="N87" i="3"/>
  <c r="O87" i="3" s="1"/>
  <c r="N63" i="3"/>
  <c r="O63" i="3" s="1"/>
  <c r="N39" i="3"/>
  <c r="O39" i="3" s="1"/>
  <c r="N15" i="3"/>
  <c r="O15" i="3" s="1"/>
  <c r="S1503" i="3"/>
  <c r="T1503" i="3" s="1"/>
  <c r="S1479" i="3"/>
  <c r="T1479" i="3" s="1"/>
  <c r="S1455" i="3"/>
  <c r="T1455" i="3" s="1"/>
  <c r="S1431" i="3"/>
  <c r="T1431" i="3" s="1"/>
  <c r="S1407" i="3"/>
  <c r="T1407" i="3" s="1"/>
  <c r="S1383" i="3"/>
  <c r="T1383" i="3" s="1"/>
  <c r="S1359" i="3"/>
  <c r="T1359" i="3" s="1"/>
  <c r="S1334" i="3"/>
  <c r="T1334" i="3" s="1"/>
  <c r="S1308" i="3"/>
  <c r="T1308" i="3" s="1"/>
  <c r="S1282" i="3"/>
  <c r="T1282" i="3" s="1"/>
  <c r="S1256" i="3"/>
  <c r="T1256" i="3" s="1"/>
  <c r="S1230" i="3"/>
  <c r="T1230" i="3" s="1"/>
  <c r="S1204" i="3"/>
  <c r="T1204" i="3" s="1"/>
  <c r="S1178" i="3"/>
  <c r="T1178" i="3" s="1"/>
  <c r="S1150" i="3"/>
  <c r="T1150" i="3" s="1"/>
  <c r="S1118" i="3"/>
  <c r="T1118" i="3" s="1"/>
  <c r="S1090" i="3"/>
  <c r="T1090" i="3" s="1"/>
  <c r="S1062" i="3"/>
  <c r="T1062" i="3" s="1"/>
  <c r="S1034" i="3"/>
  <c r="T1034" i="3" s="1"/>
  <c r="S1006" i="3"/>
  <c r="T1006" i="3" s="1"/>
  <c r="S974" i="3"/>
  <c r="T974" i="3" s="1"/>
  <c r="S946" i="3"/>
  <c r="T946" i="3" s="1"/>
  <c r="S918" i="3"/>
  <c r="T918" i="3" s="1"/>
  <c r="S890" i="3"/>
  <c r="T890" i="3" s="1"/>
  <c r="S862" i="3"/>
  <c r="T862" i="3" s="1"/>
  <c r="S830" i="3"/>
  <c r="T830" i="3" s="1"/>
  <c r="S802" i="3"/>
  <c r="T802" i="3" s="1"/>
  <c r="S774" i="3"/>
  <c r="T774" i="3" s="1"/>
  <c r="S746" i="3"/>
  <c r="T746" i="3" s="1"/>
  <c r="S718" i="3"/>
  <c r="T718" i="3" s="1"/>
  <c r="S686" i="3"/>
  <c r="T686" i="3" s="1"/>
  <c r="S658" i="3"/>
  <c r="T658" i="3" s="1"/>
  <c r="S630" i="3"/>
  <c r="T630" i="3" s="1"/>
  <c r="S602" i="3"/>
  <c r="T602" i="3" s="1"/>
  <c r="S574" i="3"/>
  <c r="T574" i="3" s="1"/>
  <c r="S542" i="3"/>
  <c r="T542" i="3" s="1"/>
  <c r="S511" i="3"/>
  <c r="T511" i="3" s="1"/>
  <c r="S480" i="3"/>
  <c r="T480" i="3" s="1"/>
  <c r="S446" i="3"/>
  <c r="T446" i="3" s="1"/>
  <c r="S415" i="3"/>
  <c r="T415" i="3" s="1"/>
  <c r="S380" i="3"/>
  <c r="T380" i="3" s="1"/>
  <c r="S346" i="3"/>
  <c r="T346" i="3" s="1"/>
  <c r="S315" i="3"/>
  <c r="T315" i="3" s="1"/>
  <c r="S284" i="3"/>
  <c r="T284" i="3" s="1"/>
  <c r="S250" i="3"/>
  <c r="T250" i="3" s="1"/>
  <c r="S215" i="3"/>
  <c r="T215" i="3" s="1"/>
  <c r="S181" i="3"/>
  <c r="T181" i="3" s="1"/>
  <c r="S150" i="3"/>
  <c r="T150" i="3" s="1"/>
  <c r="S119" i="3"/>
  <c r="T119" i="3" s="1"/>
  <c r="S85" i="3"/>
  <c r="T85" i="3" s="1"/>
  <c r="S50" i="3"/>
  <c r="T50" i="3" s="1"/>
  <c r="S15" i="3"/>
  <c r="T15" i="3" s="1"/>
  <c r="S39" i="3"/>
  <c r="T39" i="3" s="1"/>
  <c r="S63" i="3"/>
  <c r="T63" i="3" s="1"/>
  <c r="S87" i="3"/>
  <c r="T87" i="3" s="1"/>
  <c r="S111" i="3"/>
  <c r="T111" i="3" s="1"/>
  <c r="S135" i="3"/>
  <c r="T135" i="3" s="1"/>
  <c r="S159" i="3"/>
  <c r="T159" i="3" s="1"/>
  <c r="S183" i="3"/>
  <c r="T183" i="3" s="1"/>
  <c r="S207" i="3"/>
  <c r="T207" i="3" s="1"/>
  <c r="S231" i="3"/>
  <c r="T231" i="3" s="1"/>
  <c r="S255" i="3"/>
  <c r="T255" i="3" s="1"/>
  <c r="S279" i="3"/>
  <c r="T279" i="3" s="1"/>
  <c r="S303" i="3"/>
  <c r="T303" i="3" s="1"/>
  <c r="S327" i="3"/>
  <c r="T327" i="3" s="1"/>
  <c r="S351" i="3"/>
  <c r="T351" i="3" s="1"/>
  <c r="S375" i="3"/>
  <c r="T375" i="3" s="1"/>
  <c r="S399" i="3"/>
  <c r="T399" i="3" s="1"/>
  <c r="S423" i="3"/>
  <c r="T423" i="3" s="1"/>
  <c r="S447" i="3"/>
  <c r="T447" i="3" s="1"/>
  <c r="S471" i="3"/>
  <c r="T471" i="3" s="1"/>
  <c r="S495" i="3"/>
  <c r="T495" i="3" s="1"/>
  <c r="S519" i="3"/>
  <c r="T519" i="3" s="1"/>
  <c r="S16" i="3"/>
  <c r="T16" i="3" s="1"/>
  <c r="S40" i="3"/>
  <c r="T40" i="3" s="1"/>
  <c r="S64" i="3"/>
  <c r="T64" i="3" s="1"/>
  <c r="S88" i="3"/>
  <c r="T88" i="3" s="1"/>
  <c r="S112" i="3"/>
  <c r="T112" i="3" s="1"/>
  <c r="S136" i="3"/>
  <c r="T136" i="3" s="1"/>
  <c r="S160" i="3"/>
  <c r="T160" i="3" s="1"/>
  <c r="S184" i="3"/>
  <c r="T184" i="3" s="1"/>
  <c r="S208" i="3"/>
  <c r="T208" i="3" s="1"/>
  <c r="S232" i="3"/>
  <c r="T232" i="3" s="1"/>
  <c r="S256" i="3"/>
  <c r="T256" i="3" s="1"/>
  <c r="S280" i="3"/>
  <c r="T280" i="3" s="1"/>
  <c r="S304" i="3"/>
  <c r="T304" i="3" s="1"/>
  <c r="S328" i="3"/>
  <c r="T328" i="3" s="1"/>
  <c r="S352" i="3"/>
  <c r="T352" i="3" s="1"/>
  <c r="S376" i="3"/>
  <c r="T376" i="3" s="1"/>
  <c r="S400" i="3"/>
  <c r="T400" i="3" s="1"/>
  <c r="S424" i="3"/>
  <c r="T424" i="3" s="1"/>
  <c r="S448" i="3"/>
  <c r="T448" i="3" s="1"/>
  <c r="S472" i="3"/>
  <c r="T472" i="3" s="1"/>
  <c r="S496" i="3"/>
  <c r="T496" i="3" s="1"/>
  <c r="S520" i="3"/>
  <c r="T520" i="3" s="1"/>
  <c r="S17" i="3"/>
  <c r="T17" i="3" s="1"/>
  <c r="S41" i="3"/>
  <c r="T41" i="3" s="1"/>
  <c r="S65" i="3"/>
  <c r="T65" i="3" s="1"/>
  <c r="S89" i="3"/>
  <c r="T89" i="3" s="1"/>
  <c r="S113" i="3"/>
  <c r="T113" i="3" s="1"/>
  <c r="S137" i="3"/>
  <c r="T137" i="3" s="1"/>
  <c r="S161" i="3"/>
  <c r="T161" i="3" s="1"/>
  <c r="S185" i="3"/>
  <c r="T185" i="3" s="1"/>
  <c r="S209" i="3"/>
  <c r="T209" i="3" s="1"/>
  <c r="S233" i="3"/>
  <c r="T233" i="3" s="1"/>
  <c r="S257" i="3"/>
  <c r="T257" i="3" s="1"/>
  <c r="S281" i="3"/>
  <c r="T281" i="3" s="1"/>
  <c r="S305" i="3"/>
  <c r="T305" i="3" s="1"/>
  <c r="S329" i="3"/>
  <c r="T329" i="3" s="1"/>
  <c r="S353" i="3"/>
  <c r="T353" i="3" s="1"/>
  <c r="S377" i="3"/>
  <c r="T377" i="3" s="1"/>
  <c r="S401" i="3"/>
  <c r="T401" i="3" s="1"/>
  <c r="S425" i="3"/>
  <c r="T425" i="3" s="1"/>
  <c r="S449" i="3"/>
  <c r="T449" i="3" s="1"/>
  <c r="S473" i="3"/>
  <c r="T473" i="3" s="1"/>
  <c r="S497" i="3"/>
  <c r="T497" i="3" s="1"/>
  <c r="S521" i="3"/>
  <c r="T521" i="3" s="1"/>
  <c r="S26" i="3"/>
  <c r="T26" i="3" s="1"/>
  <c r="S53" i="3"/>
  <c r="T53" i="3" s="1"/>
  <c r="S80" i="3"/>
  <c r="T80" i="3" s="1"/>
  <c r="S107" i="3"/>
  <c r="T107" i="3" s="1"/>
  <c r="S134" i="3"/>
  <c r="T134" i="3" s="1"/>
  <c r="S164" i="3"/>
  <c r="T164" i="3" s="1"/>
  <c r="S191" i="3"/>
  <c r="T191" i="3" s="1"/>
  <c r="S218" i="3"/>
  <c r="T218" i="3" s="1"/>
  <c r="S245" i="3"/>
  <c r="T245" i="3" s="1"/>
  <c r="S272" i="3"/>
  <c r="T272" i="3" s="1"/>
  <c r="S299" i="3"/>
  <c r="T299" i="3" s="1"/>
  <c r="S326" i="3"/>
  <c r="T326" i="3" s="1"/>
  <c r="S356" i="3"/>
  <c r="T356" i="3" s="1"/>
  <c r="S383" i="3"/>
  <c r="T383" i="3" s="1"/>
  <c r="S410" i="3"/>
  <c r="T410" i="3" s="1"/>
  <c r="S437" i="3"/>
  <c r="T437" i="3" s="1"/>
  <c r="S464" i="3"/>
  <c r="T464" i="3" s="1"/>
  <c r="S491" i="3"/>
  <c r="T491" i="3" s="1"/>
  <c r="S518" i="3"/>
  <c r="T518" i="3" s="1"/>
  <c r="S545" i="3"/>
  <c r="T545" i="3" s="1"/>
  <c r="S569" i="3"/>
  <c r="T569" i="3" s="1"/>
  <c r="S593" i="3"/>
  <c r="T593" i="3" s="1"/>
  <c r="S617" i="3"/>
  <c r="T617" i="3" s="1"/>
  <c r="S641" i="3"/>
  <c r="T641" i="3" s="1"/>
  <c r="S665" i="3"/>
  <c r="T665" i="3" s="1"/>
  <c r="S689" i="3"/>
  <c r="T689" i="3" s="1"/>
  <c r="S713" i="3"/>
  <c r="T713" i="3" s="1"/>
  <c r="S737" i="3"/>
  <c r="T737" i="3" s="1"/>
  <c r="S761" i="3"/>
  <c r="T761" i="3" s="1"/>
  <c r="S785" i="3"/>
  <c r="T785" i="3" s="1"/>
  <c r="S809" i="3"/>
  <c r="T809" i="3" s="1"/>
  <c r="S833" i="3"/>
  <c r="T833" i="3" s="1"/>
  <c r="S857" i="3"/>
  <c r="T857" i="3" s="1"/>
  <c r="S881" i="3"/>
  <c r="T881" i="3" s="1"/>
  <c r="S905" i="3"/>
  <c r="T905" i="3" s="1"/>
  <c r="S929" i="3"/>
  <c r="T929" i="3" s="1"/>
  <c r="S953" i="3"/>
  <c r="T953" i="3" s="1"/>
  <c r="S977" i="3"/>
  <c r="T977" i="3" s="1"/>
  <c r="S1001" i="3"/>
  <c r="T1001" i="3" s="1"/>
  <c r="S1025" i="3"/>
  <c r="T1025" i="3" s="1"/>
  <c r="S1049" i="3"/>
  <c r="T1049" i="3" s="1"/>
  <c r="S1073" i="3"/>
  <c r="T1073" i="3" s="1"/>
  <c r="S1097" i="3"/>
  <c r="T1097" i="3" s="1"/>
  <c r="S1121" i="3"/>
  <c r="T1121" i="3" s="1"/>
  <c r="S1145" i="3"/>
  <c r="T1145" i="3" s="1"/>
  <c r="S1169" i="3"/>
  <c r="T1169" i="3" s="1"/>
  <c r="S1193" i="3"/>
  <c r="T1193" i="3" s="1"/>
  <c r="S1217" i="3"/>
  <c r="T1217" i="3" s="1"/>
  <c r="S1241" i="3"/>
  <c r="T1241" i="3" s="1"/>
  <c r="S1265" i="3"/>
  <c r="T1265" i="3" s="1"/>
  <c r="S1289" i="3"/>
  <c r="T1289" i="3" s="1"/>
  <c r="S1313" i="3"/>
  <c r="T1313" i="3" s="1"/>
  <c r="S1337" i="3"/>
  <c r="T1337" i="3" s="1"/>
  <c r="S28" i="3"/>
  <c r="T28" i="3" s="1"/>
  <c r="S55" i="3"/>
  <c r="T55" i="3" s="1"/>
  <c r="S82" i="3"/>
  <c r="T82" i="3" s="1"/>
  <c r="S109" i="3"/>
  <c r="T109" i="3" s="1"/>
  <c r="S139" i="3"/>
  <c r="T139" i="3" s="1"/>
  <c r="S166" i="3"/>
  <c r="T166" i="3" s="1"/>
  <c r="S193" i="3"/>
  <c r="T193" i="3" s="1"/>
  <c r="S220" i="3"/>
  <c r="T220" i="3" s="1"/>
  <c r="S247" i="3"/>
  <c r="T247" i="3" s="1"/>
  <c r="S274" i="3"/>
  <c r="T274" i="3" s="1"/>
  <c r="S301" i="3"/>
  <c r="T301" i="3" s="1"/>
  <c r="S331" i="3"/>
  <c r="T331" i="3" s="1"/>
  <c r="S358" i="3"/>
  <c r="T358" i="3" s="1"/>
  <c r="S385" i="3"/>
  <c r="T385" i="3" s="1"/>
  <c r="S412" i="3"/>
  <c r="T412" i="3" s="1"/>
  <c r="S439" i="3"/>
  <c r="T439" i="3" s="1"/>
  <c r="S466" i="3"/>
  <c r="T466" i="3" s="1"/>
  <c r="S493" i="3"/>
  <c r="T493" i="3" s="1"/>
  <c r="S523" i="3"/>
  <c r="T523" i="3" s="1"/>
  <c r="S547" i="3"/>
  <c r="T547" i="3" s="1"/>
  <c r="S571" i="3"/>
  <c r="T571" i="3" s="1"/>
  <c r="S595" i="3"/>
  <c r="T595" i="3" s="1"/>
  <c r="S619" i="3"/>
  <c r="T619" i="3" s="1"/>
  <c r="S643" i="3"/>
  <c r="T643" i="3" s="1"/>
  <c r="S667" i="3"/>
  <c r="T667" i="3" s="1"/>
  <c r="S691" i="3"/>
  <c r="T691" i="3" s="1"/>
  <c r="S715" i="3"/>
  <c r="T715" i="3" s="1"/>
  <c r="S739" i="3"/>
  <c r="T739" i="3" s="1"/>
  <c r="S763" i="3"/>
  <c r="T763" i="3" s="1"/>
  <c r="S787" i="3"/>
  <c r="T787" i="3" s="1"/>
  <c r="S811" i="3"/>
  <c r="T811" i="3" s="1"/>
  <c r="S835" i="3"/>
  <c r="T835" i="3" s="1"/>
  <c r="S859" i="3"/>
  <c r="T859" i="3" s="1"/>
  <c r="S883" i="3"/>
  <c r="T883" i="3" s="1"/>
  <c r="S907" i="3"/>
  <c r="T907" i="3" s="1"/>
  <c r="S931" i="3"/>
  <c r="T931" i="3" s="1"/>
  <c r="S955" i="3"/>
  <c r="T955" i="3" s="1"/>
  <c r="S979" i="3"/>
  <c r="T979" i="3" s="1"/>
  <c r="S1003" i="3"/>
  <c r="T1003" i="3" s="1"/>
  <c r="S1027" i="3"/>
  <c r="T1027" i="3" s="1"/>
  <c r="S1051" i="3"/>
  <c r="T1051" i="3" s="1"/>
  <c r="S1075" i="3"/>
  <c r="T1075" i="3" s="1"/>
  <c r="S1099" i="3"/>
  <c r="T1099" i="3" s="1"/>
  <c r="S1123" i="3"/>
  <c r="T1123" i="3" s="1"/>
  <c r="S1147" i="3"/>
  <c r="T1147" i="3" s="1"/>
  <c r="S1171" i="3"/>
  <c r="T1171" i="3" s="1"/>
  <c r="S1195" i="3"/>
  <c r="T1195" i="3" s="1"/>
  <c r="S1219" i="3"/>
  <c r="T1219" i="3" s="1"/>
  <c r="S1243" i="3"/>
  <c r="T1243" i="3" s="1"/>
  <c r="S1267" i="3"/>
  <c r="T1267" i="3" s="1"/>
  <c r="S1291" i="3"/>
  <c r="T1291" i="3" s="1"/>
  <c r="S1315" i="3"/>
  <c r="T1315" i="3" s="1"/>
  <c r="S29" i="3"/>
  <c r="T29" i="3" s="1"/>
  <c r="S56" i="3"/>
  <c r="T56" i="3" s="1"/>
  <c r="S83" i="3"/>
  <c r="T83" i="3" s="1"/>
  <c r="S110" i="3"/>
  <c r="T110" i="3" s="1"/>
  <c r="S140" i="3"/>
  <c r="T140" i="3" s="1"/>
  <c r="S167" i="3"/>
  <c r="T167" i="3" s="1"/>
  <c r="S194" i="3"/>
  <c r="T194" i="3" s="1"/>
  <c r="S221" i="3"/>
  <c r="T221" i="3" s="1"/>
  <c r="S248" i="3"/>
  <c r="T248" i="3" s="1"/>
  <c r="S275" i="3"/>
  <c r="T275" i="3" s="1"/>
  <c r="S302" i="3"/>
  <c r="T302" i="3" s="1"/>
  <c r="S332" i="3"/>
  <c r="T332" i="3" s="1"/>
  <c r="S359" i="3"/>
  <c r="T359" i="3" s="1"/>
  <c r="S386" i="3"/>
  <c r="T386" i="3" s="1"/>
  <c r="S413" i="3"/>
  <c r="T413" i="3" s="1"/>
  <c r="S440" i="3"/>
  <c r="T440" i="3" s="1"/>
  <c r="S467" i="3"/>
  <c r="T467" i="3" s="1"/>
  <c r="S494" i="3"/>
  <c r="T494" i="3" s="1"/>
  <c r="S524" i="3"/>
  <c r="T524" i="3" s="1"/>
  <c r="S548" i="3"/>
  <c r="T548" i="3" s="1"/>
  <c r="S572" i="3"/>
  <c r="T572" i="3" s="1"/>
  <c r="S596" i="3"/>
  <c r="T596" i="3" s="1"/>
  <c r="S620" i="3"/>
  <c r="T620" i="3" s="1"/>
  <c r="S644" i="3"/>
  <c r="T644" i="3" s="1"/>
  <c r="S668" i="3"/>
  <c r="T668" i="3" s="1"/>
  <c r="S692" i="3"/>
  <c r="T692" i="3" s="1"/>
  <c r="S716" i="3"/>
  <c r="T716" i="3" s="1"/>
  <c r="S740" i="3"/>
  <c r="T740" i="3" s="1"/>
  <c r="S764" i="3"/>
  <c r="T764" i="3" s="1"/>
  <c r="S788" i="3"/>
  <c r="T788" i="3" s="1"/>
  <c r="S812" i="3"/>
  <c r="T812" i="3" s="1"/>
  <c r="S836" i="3"/>
  <c r="T836" i="3" s="1"/>
  <c r="S860" i="3"/>
  <c r="T860" i="3" s="1"/>
  <c r="S884" i="3"/>
  <c r="T884" i="3" s="1"/>
  <c r="S908" i="3"/>
  <c r="T908" i="3" s="1"/>
  <c r="S932" i="3"/>
  <c r="T932" i="3" s="1"/>
  <c r="S956" i="3"/>
  <c r="T956" i="3" s="1"/>
  <c r="S980" i="3"/>
  <c r="T980" i="3" s="1"/>
  <c r="S1004" i="3"/>
  <c r="T1004" i="3" s="1"/>
  <c r="S1028" i="3"/>
  <c r="T1028" i="3" s="1"/>
  <c r="S1052" i="3"/>
  <c r="T1052" i="3" s="1"/>
  <c r="S1076" i="3"/>
  <c r="T1076" i="3" s="1"/>
  <c r="S1100" i="3"/>
  <c r="T1100" i="3" s="1"/>
  <c r="S1124" i="3"/>
  <c r="T1124" i="3" s="1"/>
  <c r="S1148" i="3"/>
  <c r="T1148" i="3" s="1"/>
  <c r="S1172" i="3"/>
  <c r="T1172" i="3" s="1"/>
  <c r="S30" i="3"/>
  <c r="T30" i="3" s="1"/>
  <c r="S57" i="3"/>
  <c r="T57" i="3" s="1"/>
  <c r="S84" i="3"/>
  <c r="T84" i="3" s="1"/>
  <c r="S114" i="3"/>
  <c r="T114" i="3" s="1"/>
  <c r="S141" i="3"/>
  <c r="T141" i="3" s="1"/>
  <c r="S168" i="3"/>
  <c r="T168" i="3" s="1"/>
  <c r="S195" i="3"/>
  <c r="T195" i="3" s="1"/>
  <c r="S222" i="3"/>
  <c r="T222" i="3" s="1"/>
  <c r="S249" i="3"/>
  <c r="T249" i="3" s="1"/>
  <c r="S276" i="3"/>
  <c r="T276" i="3" s="1"/>
  <c r="S306" i="3"/>
  <c r="T306" i="3" s="1"/>
  <c r="S333" i="3"/>
  <c r="T333" i="3" s="1"/>
  <c r="S360" i="3"/>
  <c r="T360" i="3" s="1"/>
  <c r="S387" i="3"/>
  <c r="T387" i="3" s="1"/>
  <c r="S414" i="3"/>
  <c r="T414" i="3" s="1"/>
  <c r="S441" i="3"/>
  <c r="T441" i="3" s="1"/>
  <c r="S468" i="3"/>
  <c r="T468" i="3" s="1"/>
  <c r="S498" i="3"/>
  <c r="T498" i="3" s="1"/>
  <c r="S525" i="3"/>
  <c r="T525" i="3" s="1"/>
  <c r="S549" i="3"/>
  <c r="T549" i="3" s="1"/>
  <c r="S573" i="3"/>
  <c r="T573" i="3" s="1"/>
  <c r="S597" i="3"/>
  <c r="T597" i="3" s="1"/>
  <c r="S621" i="3"/>
  <c r="T621" i="3" s="1"/>
  <c r="S645" i="3"/>
  <c r="T645" i="3" s="1"/>
  <c r="S669" i="3"/>
  <c r="T669" i="3" s="1"/>
  <c r="S693" i="3"/>
  <c r="T693" i="3" s="1"/>
  <c r="S717" i="3"/>
  <c r="T717" i="3" s="1"/>
  <c r="S741" i="3"/>
  <c r="T741" i="3" s="1"/>
  <c r="S765" i="3"/>
  <c r="T765" i="3" s="1"/>
  <c r="S789" i="3"/>
  <c r="T789" i="3" s="1"/>
  <c r="S813" i="3"/>
  <c r="T813" i="3" s="1"/>
  <c r="S837" i="3"/>
  <c r="T837" i="3" s="1"/>
  <c r="S861" i="3"/>
  <c r="T861" i="3" s="1"/>
  <c r="S885" i="3"/>
  <c r="T885" i="3" s="1"/>
  <c r="S909" i="3"/>
  <c r="T909" i="3" s="1"/>
  <c r="S933" i="3"/>
  <c r="T933" i="3" s="1"/>
  <c r="S957" i="3"/>
  <c r="T957" i="3" s="1"/>
  <c r="S981" i="3"/>
  <c r="T981" i="3" s="1"/>
  <c r="S1005" i="3"/>
  <c r="T1005" i="3" s="1"/>
  <c r="S1029" i="3"/>
  <c r="T1029" i="3" s="1"/>
  <c r="S1053" i="3"/>
  <c r="T1053" i="3" s="1"/>
  <c r="S1077" i="3"/>
  <c r="T1077" i="3" s="1"/>
  <c r="S1101" i="3"/>
  <c r="T1101" i="3" s="1"/>
  <c r="S1125" i="3"/>
  <c r="T1125" i="3" s="1"/>
  <c r="S1149" i="3"/>
  <c r="T1149" i="3" s="1"/>
  <c r="S1173" i="3"/>
  <c r="T1173" i="3" s="1"/>
  <c r="N1502" i="3"/>
  <c r="O1502" i="3" s="1"/>
  <c r="N1478" i="3"/>
  <c r="O1478" i="3" s="1"/>
  <c r="N1454" i="3"/>
  <c r="O1454" i="3" s="1"/>
  <c r="N1430" i="3"/>
  <c r="O1430" i="3" s="1"/>
  <c r="N1406" i="3"/>
  <c r="O1406" i="3" s="1"/>
  <c r="N1382" i="3"/>
  <c r="N1358" i="3"/>
  <c r="N1334" i="3"/>
  <c r="O1334" i="3" s="1"/>
  <c r="N1310" i="3"/>
  <c r="N1286" i="3"/>
  <c r="N1262" i="3"/>
  <c r="N1238" i="3"/>
  <c r="O1238" i="3" s="1"/>
  <c r="N1214" i="3"/>
  <c r="O1214" i="3" s="1"/>
  <c r="N1190" i="3"/>
  <c r="O1190" i="3" s="1"/>
  <c r="N1166" i="3"/>
  <c r="O1166" i="3" s="1"/>
  <c r="Z1166" i="3" s="1"/>
  <c r="N1142" i="3"/>
  <c r="O1142" i="3" s="1"/>
  <c r="N1118" i="3"/>
  <c r="O1118" i="3" s="1"/>
  <c r="N1094" i="3"/>
  <c r="O1094" i="3" s="1"/>
  <c r="N1070" i="3"/>
  <c r="N1046" i="3"/>
  <c r="O1046" i="3" s="1"/>
  <c r="N1022" i="3"/>
  <c r="O1022" i="3" s="1"/>
  <c r="N998" i="3"/>
  <c r="O998" i="3" s="1"/>
  <c r="N974" i="3"/>
  <c r="O974" i="3" s="1"/>
  <c r="N950" i="3"/>
  <c r="O950" i="3" s="1"/>
  <c r="Z950" i="3" s="1"/>
  <c r="N926" i="3"/>
  <c r="O926" i="3" s="1"/>
  <c r="N902" i="3"/>
  <c r="O902" i="3" s="1"/>
  <c r="N878" i="3"/>
  <c r="O878" i="3" s="1"/>
  <c r="Z878" i="3" s="1"/>
  <c r="N854" i="3"/>
  <c r="O854" i="3" s="1"/>
  <c r="N830" i="3"/>
  <c r="O830" i="3" s="1"/>
  <c r="N806" i="3"/>
  <c r="O806" i="3" s="1"/>
  <c r="N782" i="3"/>
  <c r="N758" i="3"/>
  <c r="O758" i="3" s="1"/>
  <c r="N734" i="3"/>
  <c r="O734" i="3" s="1"/>
  <c r="N710" i="3"/>
  <c r="N686" i="3"/>
  <c r="O686" i="3" s="1"/>
  <c r="N662" i="3"/>
  <c r="N638" i="3"/>
  <c r="O638" i="3" s="1"/>
  <c r="N614" i="3"/>
  <c r="N590" i="3"/>
  <c r="N566" i="3"/>
  <c r="N542" i="3"/>
  <c r="O542" i="3" s="1"/>
  <c r="N518" i="3"/>
  <c r="O518" i="3" s="1"/>
  <c r="N494" i="3"/>
  <c r="O494" i="3" s="1"/>
  <c r="N470" i="3"/>
  <c r="N446" i="3"/>
  <c r="O446" i="3" s="1"/>
  <c r="N422" i="3"/>
  <c r="O422" i="3" s="1"/>
  <c r="N398" i="3"/>
  <c r="O398" i="3" s="1"/>
  <c r="N374" i="3"/>
  <c r="O374" i="3" s="1"/>
  <c r="N350" i="3"/>
  <c r="O350" i="3" s="1"/>
  <c r="N326" i="3"/>
  <c r="O326" i="3" s="1"/>
  <c r="N302" i="3"/>
  <c r="O302" i="3" s="1"/>
  <c r="N278" i="3"/>
  <c r="O278" i="3" s="1"/>
  <c r="N254" i="3"/>
  <c r="O254" i="3" s="1"/>
  <c r="N230" i="3"/>
  <c r="N206" i="3"/>
  <c r="N182" i="3"/>
  <c r="O182" i="3" s="1"/>
  <c r="N158" i="3"/>
  <c r="O158" i="3" s="1"/>
  <c r="N134" i="3"/>
  <c r="O134" i="3" s="1"/>
  <c r="N110" i="3"/>
  <c r="O110" i="3" s="1"/>
  <c r="N86" i="3"/>
  <c r="O86" i="3" s="1"/>
  <c r="N62" i="3"/>
  <c r="O62" i="3" s="1"/>
  <c r="N38" i="3"/>
  <c r="O38" i="3" s="1"/>
  <c r="N14" i="3"/>
  <c r="O14" i="3" s="1"/>
  <c r="S1502" i="3"/>
  <c r="T1502" i="3" s="1"/>
  <c r="S1478" i="3"/>
  <c r="T1478" i="3" s="1"/>
  <c r="S1454" i="3"/>
  <c r="T1454" i="3" s="1"/>
  <c r="S1430" i="3"/>
  <c r="T1430" i="3" s="1"/>
  <c r="S1406" i="3"/>
  <c r="T1406" i="3" s="1"/>
  <c r="S1382" i="3"/>
  <c r="T1382" i="3" s="1"/>
  <c r="S1358" i="3"/>
  <c r="T1358" i="3" s="1"/>
  <c r="S1333" i="3"/>
  <c r="T1333" i="3" s="1"/>
  <c r="S1307" i="3"/>
  <c r="T1307" i="3" s="1"/>
  <c r="S1281" i="3"/>
  <c r="T1281" i="3" s="1"/>
  <c r="S1255" i="3"/>
  <c r="T1255" i="3" s="1"/>
  <c r="S1229" i="3"/>
  <c r="T1229" i="3" s="1"/>
  <c r="S1203" i="3"/>
  <c r="T1203" i="3" s="1"/>
  <c r="S1177" i="3"/>
  <c r="T1177" i="3" s="1"/>
  <c r="S1146" i="3"/>
  <c r="T1146" i="3" s="1"/>
  <c r="S1117" i="3"/>
  <c r="T1117" i="3" s="1"/>
  <c r="S1089" i="3"/>
  <c r="T1089" i="3" s="1"/>
  <c r="S1061" i="3"/>
  <c r="T1061" i="3" s="1"/>
  <c r="S1033" i="3"/>
  <c r="T1033" i="3" s="1"/>
  <c r="S1002" i="3"/>
  <c r="T1002" i="3" s="1"/>
  <c r="S973" i="3"/>
  <c r="T973" i="3" s="1"/>
  <c r="S945" i="3"/>
  <c r="T945" i="3" s="1"/>
  <c r="S917" i="3"/>
  <c r="T917" i="3" s="1"/>
  <c r="S889" i="3"/>
  <c r="T889" i="3" s="1"/>
  <c r="S858" i="3"/>
  <c r="T858" i="3" s="1"/>
  <c r="S829" i="3"/>
  <c r="T829" i="3" s="1"/>
  <c r="S801" i="3"/>
  <c r="T801" i="3" s="1"/>
  <c r="S773" i="3"/>
  <c r="T773" i="3" s="1"/>
  <c r="S745" i="3"/>
  <c r="T745" i="3" s="1"/>
  <c r="S714" i="3"/>
  <c r="T714" i="3" s="1"/>
  <c r="S685" i="3"/>
  <c r="T685" i="3" s="1"/>
  <c r="S657" i="3"/>
  <c r="T657" i="3" s="1"/>
  <c r="S629" i="3"/>
  <c r="T629" i="3" s="1"/>
  <c r="S601" i="3"/>
  <c r="T601" i="3" s="1"/>
  <c r="S570" i="3"/>
  <c r="T570" i="3" s="1"/>
  <c r="S541" i="3"/>
  <c r="T541" i="3" s="1"/>
  <c r="S510" i="3"/>
  <c r="T510" i="3" s="1"/>
  <c r="S479" i="3"/>
  <c r="T479" i="3" s="1"/>
  <c r="S445" i="3"/>
  <c r="T445" i="3" s="1"/>
  <c r="S411" i="3"/>
  <c r="T411" i="3" s="1"/>
  <c r="S379" i="3"/>
  <c r="T379" i="3" s="1"/>
  <c r="S345" i="3"/>
  <c r="T345" i="3" s="1"/>
  <c r="S314" i="3"/>
  <c r="T314" i="3" s="1"/>
  <c r="S283" i="3"/>
  <c r="T283" i="3" s="1"/>
  <c r="S246" i="3"/>
  <c r="T246" i="3" s="1"/>
  <c r="S214" i="3"/>
  <c r="T214" i="3" s="1"/>
  <c r="S180" i="3"/>
  <c r="T180" i="3" s="1"/>
  <c r="S149" i="3"/>
  <c r="T149" i="3" s="1"/>
  <c r="S118" i="3"/>
  <c r="T118" i="3" s="1"/>
  <c r="S81" i="3"/>
  <c r="T81" i="3" s="1"/>
  <c r="S49" i="3"/>
  <c r="T49" i="3" s="1"/>
  <c r="S18" i="3"/>
  <c r="T18" i="3" s="1"/>
  <c r="N613" i="3"/>
  <c r="O613" i="3" s="1"/>
  <c r="N589" i="3"/>
  <c r="O589" i="3" s="1"/>
  <c r="N565" i="3"/>
  <c r="O565" i="3" s="1"/>
  <c r="N541" i="3"/>
  <c r="O541" i="3" s="1"/>
  <c r="N517" i="3"/>
  <c r="N493" i="3"/>
  <c r="O493" i="3" s="1"/>
  <c r="N469" i="3"/>
  <c r="O469" i="3" s="1"/>
  <c r="N445" i="3"/>
  <c r="O445" i="3" s="1"/>
  <c r="N421" i="3"/>
  <c r="N397" i="3"/>
  <c r="N373" i="3"/>
  <c r="O373" i="3" s="1"/>
  <c r="N349" i="3"/>
  <c r="N325" i="3"/>
  <c r="O325" i="3" s="1"/>
  <c r="N301" i="3"/>
  <c r="N277" i="3"/>
  <c r="O277" i="3" s="1"/>
  <c r="N253" i="3"/>
  <c r="O253" i="3" s="1"/>
  <c r="N229" i="3"/>
  <c r="O229" i="3" s="1"/>
  <c r="N205" i="3"/>
  <c r="O205" i="3" s="1"/>
  <c r="N181" i="3"/>
  <c r="O181" i="3" s="1"/>
  <c r="N157" i="3"/>
  <c r="O157" i="3" s="1"/>
  <c r="N133" i="3"/>
  <c r="O133" i="3" s="1"/>
  <c r="N109" i="3"/>
  <c r="O109" i="3" s="1"/>
  <c r="N85" i="3"/>
  <c r="O85" i="3" s="1"/>
  <c r="N61" i="3"/>
  <c r="O61" i="3" s="1"/>
  <c r="N37" i="3"/>
  <c r="O37" i="3" s="1"/>
  <c r="S1525" i="3"/>
  <c r="T1525" i="3" s="1"/>
  <c r="S1501" i="3"/>
  <c r="T1501" i="3" s="1"/>
  <c r="S1477" i="3"/>
  <c r="T1477" i="3" s="1"/>
  <c r="S1453" i="3"/>
  <c r="T1453" i="3" s="1"/>
  <c r="S1429" i="3"/>
  <c r="T1429" i="3" s="1"/>
  <c r="S1405" i="3"/>
  <c r="T1405" i="3" s="1"/>
  <c r="S1381" i="3"/>
  <c r="T1381" i="3" s="1"/>
  <c r="S1357" i="3"/>
  <c r="T1357" i="3" s="1"/>
  <c r="S1332" i="3"/>
  <c r="T1332" i="3" s="1"/>
  <c r="S1306" i="3"/>
  <c r="T1306" i="3" s="1"/>
  <c r="S1280" i="3"/>
  <c r="T1280" i="3" s="1"/>
  <c r="S1254" i="3"/>
  <c r="T1254" i="3" s="1"/>
  <c r="S1228" i="3"/>
  <c r="T1228" i="3" s="1"/>
  <c r="S1202" i="3"/>
  <c r="T1202" i="3" s="1"/>
  <c r="S1176" i="3"/>
  <c r="T1176" i="3" s="1"/>
  <c r="S1144" i="3"/>
  <c r="T1144" i="3" s="1"/>
  <c r="S1116" i="3"/>
  <c r="T1116" i="3" s="1"/>
  <c r="S1088" i="3"/>
  <c r="T1088" i="3" s="1"/>
  <c r="S1060" i="3"/>
  <c r="T1060" i="3" s="1"/>
  <c r="S1032" i="3"/>
  <c r="T1032" i="3" s="1"/>
  <c r="S1000" i="3"/>
  <c r="T1000" i="3" s="1"/>
  <c r="S972" i="3"/>
  <c r="T972" i="3" s="1"/>
  <c r="S944" i="3"/>
  <c r="T944" i="3" s="1"/>
  <c r="S916" i="3"/>
  <c r="T916" i="3" s="1"/>
  <c r="S888" i="3"/>
  <c r="T888" i="3" s="1"/>
  <c r="S856" i="3"/>
  <c r="T856" i="3" s="1"/>
  <c r="S828" i="3"/>
  <c r="T828" i="3" s="1"/>
  <c r="S800" i="3"/>
  <c r="T800" i="3" s="1"/>
  <c r="S772" i="3"/>
  <c r="T772" i="3" s="1"/>
  <c r="S744" i="3"/>
  <c r="T744" i="3" s="1"/>
  <c r="S712" i="3"/>
  <c r="T712" i="3" s="1"/>
  <c r="S684" i="3"/>
  <c r="T684" i="3" s="1"/>
  <c r="S656" i="3"/>
  <c r="T656" i="3" s="1"/>
  <c r="S628" i="3"/>
  <c r="T628" i="3" s="1"/>
  <c r="S600" i="3"/>
  <c r="T600" i="3" s="1"/>
  <c r="S568" i="3"/>
  <c r="T568" i="3" s="1"/>
  <c r="S540" i="3"/>
  <c r="T540" i="3" s="1"/>
  <c r="S509" i="3"/>
  <c r="T509" i="3" s="1"/>
  <c r="S478" i="3"/>
  <c r="T478" i="3" s="1"/>
  <c r="S444" i="3"/>
  <c r="T444" i="3" s="1"/>
  <c r="S409" i="3"/>
  <c r="T409" i="3" s="1"/>
  <c r="S378" i="3"/>
  <c r="T378" i="3" s="1"/>
  <c r="S344" i="3"/>
  <c r="T344" i="3" s="1"/>
  <c r="S313" i="3"/>
  <c r="T313" i="3" s="1"/>
  <c r="S282" i="3"/>
  <c r="T282" i="3" s="1"/>
  <c r="S244" i="3"/>
  <c r="T244" i="3" s="1"/>
  <c r="S213" i="3"/>
  <c r="T213" i="3" s="1"/>
  <c r="S179" i="3"/>
  <c r="T179" i="3" s="1"/>
  <c r="S148" i="3"/>
  <c r="T148" i="3" s="1"/>
  <c r="S117" i="3"/>
  <c r="T117" i="3" s="1"/>
  <c r="S79" i="3"/>
  <c r="T79" i="3" s="1"/>
  <c r="S48" i="3"/>
  <c r="T48" i="3" s="1"/>
  <c r="S14" i="3"/>
  <c r="T14" i="3" s="1"/>
  <c r="N564" i="3"/>
  <c r="N540" i="3"/>
  <c r="O540" i="3" s="1"/>
  <c r="N516" i="3"/>
  <c r="N492" i="3"/>
  <c r="O492" i="3" s="1"/>
  <c r="N468" i="3"/>
  <c r="O468" i="3" s="1"/>
  <c r="N444" i="3"/>
  <c r="O444" i="3" s="1"/>
  <c r="N420" i="3"/>
  <c r="O420" i="3" s="1"/>
  <c r="N396" i="3"/>
  <c r="O396" i="3" s="1"/>
  <c r="N372" i="3"/>
  <c r="O372" i="3" s="1"/>
  <c r="N348" i="3"/>
  <c r="O348" i="3" s="1"/>
  <c r="N324" i="3"/>
  <c r="O324" i="3" s="1"/>
  <c r="N300" i="3"/>
  <c r="O300" i="3" s="1"/>
  <c r="N276" i="3"/>
  <c r="O276" i="3" s="1"/>
  <c r="N252" i="3"/>
  <c r="N228" i="3"/>
  <c r="O228" i="3" s="1"/>
  <c r="N204" i="3"/>
  <c r="O204" i="3" s="1"/>
  <c r="N180" i="3"/>
  <c r="O180" i="3" s="1"/>
  <c r="Z180" i="3" s="1"/>
  <c r="N156" i="3"/>
  <c r="O156" i="3" s="1"/>
  <c r="N132" i="3"/>
  <c r="N108" i="3"/>
  <c r="O108" i="3" s="1"/>
  <c r="N84" i="3"/>
  <c r="O84" i="3" s="1"/>
  <c r="N60" i="3"/>
  <c r="O60" i="3" s="1"/>
  <c r="N36" i="3"/>
  <c r="O36" i="3" s="1"/>
  <c r="S1524" i="3"/>
  <c r="T1524" i="3" s="1"/>
  <c r="S1500" i="3"/>
  <c r="T1500" i="3" s="1"/>
  <c r="S1476" i="3"/>
  <c r="T1476" i="3" s="1"/>
  <c r="S1452" i="3"/>
  <c r="T1452" i="3" s="1"/>
  <c r="S1428" i="3"/>
  <c r="T1428" i="3" s="1"/>
  <c r="S1404" i="3"/>
  <c r="T1404" i="3" s="1"/>
  <c r="S1380" i="3"/>
  <c r="T1380" i="3" s="1"/>
  <c r="S1356" i="3"/>
  <c r="T1356" i="3" s="1"/>
  <c r="S1331" i="3"/>
  <c r="T1331" i="3" s="1"/>
  <c r="S1305" i="3"/>
  <c r="T1305" i="3" s="1"/>
  <c r="S1279" i="3"/>
  <c r="T1279" i="3" s="1"/>
  <c r="S1253" i="3"/>
  <c r="T1253" i="3" s="1"/>
  <c r="S1227" i="3"/>
  <c r="T1227" i="3" s="1"/>
  <c r="S1201" i="3"/>
  <c r="T1201" i="3" s="1"/>
  <c r="S1175" i="3"/>
  <c r="T1175" i="3" s="1"/>
  <c r="S1143" i="3"/>
  <c r="T1143" i="3" s="1"/>
  <c r="S1115" i="3"/>
  <c r="T1115" i="3" s="1"/>
  <c r="S1087" i="3"/>
  <c r="T1087" i="3" s="1"/>
  <c r="S1059" i="3"/>
  <c r="T1059" i="3" s="1"/>
  <c r="S1031" i="3"/>
  <c r="T1031" i="3" s="1"/>
  <c r="S999" i="3"/>
  <c r="T999" i="3" s="1"/>
  <c r="S971" i="3"/>
  <c r="T971" i="3" s="1"/>
  <c r="S943" i="3"/>
  <c r="T943" i="3" s="1"/>
  <c r="S915" i="3"/>
  <c r="T915" i="3" s="1"/>
  <c r="S887" i="3"/>
  <c r="T887" i="3" s="1"/>
  <c r="S855" i="3"/>
  <c r="T855" i="3" s="1"/>
  <c r="S827" i="3"/>
  <c r="T827" i="3" s="1"/>
  <c r="S799" i="3"/>
  <c r="T799" i="3" s="1"/>
  <c r="S771" i="3"/>
  <c r="T771" i="3" s="1"/>
  <c r="S743" i="3"/>
  <c r="T743" i="3" s="1"/>
  <c r="S711" i="3"/>
  <c r="T711" i="3" s="1"/>
  <c r="S683" i="3"/>
  <c r="T683" i="3" s="1"/>
  <c r="S655" i="3"/>
  <c r="T655" i="3" s="1"/>
  <c r="S627" i="3"/>
  <c r="T627" i="3" s="1"/>
  <c r="S599" i="3"/>
  <c r="T599" i="3" s="1"/>
  <c r="S567" i="3"/>
  <c r="T567" i="3" s="1"/>
  <c r="S539" i="3"/>
  <c r="T539" i="3" s="1"/>
  <c r="S508" i="3"/>
  <c r="T508" i="3" s="1"/>
  <c r="S477" i="3"/>
  <c r="T477" i="3" s="1"/>
  <c r="S443" i="3"/>
  <c r="T443" i="3" s="1"/>
  <c r="S408" i="3"/>
  <c r="T408" i="3" s="1"/>
  <c r="S374" i="3"/>
  <c r="T374" i="3" s="1"/>
  <c r="S343" i="3"/>
  <c r="T343" i="3" s="1"/>
  <c r="S312" i="3"/>
  <c r="T312" i="3" s="1"/>
  <c r="S278" i="3"/>
  <c r="T278" i="3" s="1"/>
  <c r="S243" i="3"/>
  <c r="T243" i="3" s="1"/>
  <c r="S212" i="3"/>
  <c r="T212" i="3" s="1"/>
  <c r="S178" i="3"/>
  <c r="T178" i="3" s="1"/>
  <c r="S147" i="3"/>
  <c r="T147" i="3" s="1"/>
  <c r="S116" i="3"/>
  <c r="T116" i="3" s="1"/>
  <c r="S78" i="3"/>
  <c r="T78" i="3" s="1"/>
  <c r="S47" i="3"/>
  <c r="T47" i="3" s="1"/>
  <c r="Z777" i="3" l="1"/>
  <c r="Z1477" i="3"/>
  <c r="Z1292" i="3"/>
  <c r="Z182" i="3"/>
  <c r="Z1431" i="3"/>
  <c r="Z1476" i="3"/>
  <c r="Z452" i="3"/>
  <c r="Z1474" i="3"/>
  <c r="Z358" i="3"/>
  <c r="Z1365" i="3"/>
  <c r="Z514" i="3"/>
  <c r="Z1213" i="3"/>
  <c r="Z778" i="3"/>
  <c r="Z1149" i="3"/>
  <c r="Z1092" i="3"/>
  <c r="Z1316" i="3"/>
  <c r="Z151" i="3"/>
  <c r="Z607" i="3"/>
  <c r="Z1090" i="3"/>
  <c r="Z447" i="3"/>
  <c r="Z1508" i="3"/>
  <c r="Z424" i="3"/>
  <c r="Z461" i="3"/>
  <c r="Z1475" i="3"/>
  <c r="Z1151" i="3"/>
  <c r="Z708" i="3"/>
  <c r="Z1248" i="3"/>
  <c r="Z1218" i="3"/>
  <c r="Z1305" i="3"/>
  <c r="Z1481" i="3"/>
  <c r="Z658" i="3"/>
  <c r="Z549" i="3"/>
  <c r="Z854" i="3"/>
  <c r="Z597" i="3"/>
  <c r="Z1222" i="3"/>
  <c r="Z419" i="3"/>
  <c r="Z653" i="3"/>
  <c r="Z1354" i="3"/>
  <c r="Z1478" i="3"/>
  <c r="Z365" i="3"/>
  <c r="Z1403" i="3"/>
  <c r="Z1430" i="3"/>
  <c r="Z1150" i="3"/>
  <c r="Z781" i="3"/>
  <c r="Z108" i="3"/>
  <c r="Z222" i="3"/>
  <c r="Z246" i="3"/>
  <c r="Z1026" i="3"/>
  <c r="Z109" i="3"/>
  <c r="Z1031" i="3"/>
  <c r="Z1384" i="3"/>
  <c r="Z1470" i="3"/>
  <c r="Z654" i="3"/>
  <c r="Z596" i="3"/>
  <c r="Z1124" i="3"/>
  <c r="Z829" i="3"/>
  <c r="Z80" i="3"/>
  <c r="Z441" i="3"/>
  <c r="Z233" i="3"/>
  <c r="Z943" i="3"/>
  <c r="Z1022" i="3"/>
  <c r="Z752" i="3"/>
  <c r="Z45" i="3"/>
  <c r="Z71" i="3"/>
  <c r="Z533" i="3"/>
  <c r="Z414" i="3"/>
  <c r="Z1074" i="3"/>
  <c r="Z1272" i="3"/>
  <c r="Z1386" i="3"/>
  <c r="Z810" i="3"/>
  <c r="Z1444" i="3"/>
  <c r="Z868" i="3"/>
  <c r="Z553" i="3"/>
  <c r="Z149" i="3"/>
  <c r="Z1407" i="3"/>
  <c r="Z249" i="3"/>
  <c r="Z303" i="3"/>
  <c r="Z1289" i="3"/>
  <c r="Z1391" i="3"/>
  <c r="Z1200" i="3"/>
  <c r="Z17" i="3"/>
  <c r="Z573" i="3"/>
  <c r="Z1349" i="3"/>
  <c r="Z263" i="3"/>
  <c r="Z1450" i="3"/>
  <c r="Z739" i="3"/>
  <c r="Z40" i="3"/>
  <c r="Z381" i="3"/>
  <c r="Z440" i="3"/>
  <c r="Z59" i="3"/>
  <c r="Z268" i="3"/>
  <c r="Z1011" i="3"/>
  <c r="Z435" i="3"/>
  <c r="Z1346" i="3"/>
  <c r="Z690" i="3"/>
  <c r="Z606" i="3"/>
  <c r="Z48" i="3"/>
  <c r="Z1148" i="3"/>
  <c r="Z389" i="3"/>
  <c r="Z780" i="3"/>
  <c r="Z860" i="3"/>
  <c r="Z1112" i="3"/>
  <c r="Z1051" i="3"/>
  <c r="Z209" i="3"/>
  <c r="Z86" i="3"/>
  <c r="Z716" i="3"/>
  <c r="Z630" i="3"/>
  <c r="Z78" i="3"/>
  <c r="Z1140" i="3"/>
  <c r="Z1449" i="3"/>
  <c r="Z515" i="3"/>
  <c r="Z981" i="3"/>
  <c r="Z1356" i="3"/>
  <c r="Z478" i="3"/>
  <c r="Z883" i="3"/>
  <c r="Z240" i="3"/>
  <c r="Z1236" i="3"/>
  <c r="Z1261" i="3"/>
  <c r="Z120" i="3"/>
  <c r="Z1429" i="3"/>
  <c r="Z177" i="3"/>
  <c r="Z1050" i="3"/>
  <c r="Z184" i="3"/>
  <c r="Z334" i="3"/>
  <c r="Z1002" i="3"/>
  <c r="Z456" i="3"/>
  <c r="Z774" i="3"/>
  <c r="Z808" i="3"/>
  <c r="Z1232" i="3"/>
  <c r="Z571" i="3"/>
  <c r="Z972" i="3"/>
  <c r="Z251" i="3"/>
  <c r="Z560" i="3"/>
  <c r="Z526" i="3"/>
  <c r="Z128" i="3"/>
  <c r="Z954" i="3"/>
  <c r="Z253" i="3"/>
  <c r="Z988" i="3"/>
  <c r="Z412" i="3"/>
  <c r="Z579" i="3"/>
  <c r="Z1490" i="3"/>
  <c r="Z673" i="3"/>
  <c r="Z420" i="3"/>
  <c r="Z1193" i="3"/>
  <c r="Z1103" i="3"/>
  <c r="Z822" i="3"/>
  <c r="Z609" i="3"/>
  <c r="Z172" i="3"/>
  <c r="Z668" i="3"/>
  <c r="Z1296" i="3"/>
  <c r="Z1175" i="3"/>
  <c r="Z1181" i="3"/>
  <c r="Z1320" i="3"/>
  <c r="Z216" i="3"/>
  <c r="Z681" i="3"/>
  <c r="Z1027" i="3"/>
  <c r="Z273" i="3"/>
  <c r="Z714" i="3"/>
  <c r="Z1110" i="3"/>
  <c r="Z1453" i="3"/>
  <c r="Z429" i="3"/>
  <c r="Z836" i="3"/>
  <c r="Z1229" i="3"/>
  <c r="Z54" i="3"/>
  <c r="Z568" i="3"/>
  <c r="Z110" i="3"/>
  <c r="Z136" i="3"/>
  <c r="Z589" i="3"/>
  <c r="Z1164" i="3"/>
  <c r="Z472" i="3"/>
  <c r="Z351" i="3"/>
  <c r="Z1134" i="3"/>
  <c r="Z1217" i="3"/>
  <c r="Z525" i="3"/>
  <c r="Z1332" i="3"/>
  <c r="Z640" i="3"/>
  <c r="Z755" i="3"/>
  <c r="Z28" i="3"/>
  <c r="Z870" i="3"/>
  <c r="Z159" i="3"/>
  <c r="Z1492" i="3"/>
  <c r="Z916" i="3"/>
  <c r="Z340" i="3"/>
  <c r="Z1083" i="3"/>
  <c r="Z1418" i="3"/>
  <c r="Z266" i="3"/>
  <c r="Z1177" i="3"/>
  <c r="Z601" i="3"/>
  <c r="Z197" i="3"/>
  <c r="Z740" i="3"/>
  <c r="Z1371" i="3"/>
  <c r="Z1256" i="3"/>
  <c r="Z1258" i="3"/>
  <c r="Z1285" i="3"/>
  <c r="Z154" i="3"/>
  <c r="Z632" i="3"/>
  <c r="Z979" i="3"/>
  <c r="Z1062" i="3"/>
  <c r="Z1421" i="3"/>
  <c r="Z1183" i="3"/>
  <c r="Z46" i="3"/>
  <c r="Z105" i="3"/>
  <c r="Z561" i="3"/>
  <c r="Z443" i="3"/>
  <c r="Z1019" i="3"/>
  <c r="Z321" i="3"/>
  <c r="Z1102" i="3"/>
  <c r="Z497" i="3"/>
  <c r="Z612" i="3"/>
  <c r="Z1523" i="3"/>
  <c r="Z892" i="3"/>
  <c r="Z483" i="3"/>
  <c r="Z818" i="3"/>
  <c r="Z1153" i="3"/>
  <c r="Z1328" i="3"/>
  <c r="Z1269" i="3"/>
  <c r="Z144" i="3"/>
  <c r="Z325" i="3"/>
  <c r="Z1143" i="3"/>
  <c r="Z1104" i="3"/>
  <c r="Z379" i="3"/>
  <c r="Z1161" i="3"/>
  <c r="Z469" i="3"/>
  <c r="Z695" i="3"/>
  <c r="Z292" i="3"/>
  <c r="Z1035" i="3"/>
  <c r="Z459" i="3"/>
  <c r="Z794" i="3"/>
  <c r="Z218" i="3"/>
  <c r="Z1129" i="3"/>
  <c r="Z1406" i="3"/>
  <c r="Z1377" i="3"/>
  <c r="Z541" i="3"/>
  <c r="Z1234" i="3"/>
  <c r="Z72" i="3"/>
  <c r="Z974" i="3"/>
  <c r="Z14" i="3"/>
  <c r="Z501" i="3"/>
  <c r="Z259" i="3"/>
  <c r="Z667" i="3"/>
  <c r="Z844" i="3"/>
  <c r="Z770" i="3"/>
  <c r="Z193" i="3"/>
  <c r="Z1105" i="3"/>
  <c r="Z529" i="3"/>
  <c r="Z1373" i="3"/>
  <c r="Z738" i="3"/>
  <c r="Z1522" i="3"/>
  <c r="Z934" i="3"/>
  <c r="Z1331" i="3"/>
  <c r="Z1340" i="3"/>
  <c r="Z538" i="3"/>
  <c r="Z247" i="3"/>
  <c r="Z18" i="3"/>
  <c r="Z1501" i="3"/>
  <c r="Z1257" i="3"/>
  <c r="Z1503" i="3"/>
  <c r="Z1117" i="3"/>
  <c r="Z1460" i="3"/>
  <c r="Z449" i="3"/>
  <c r="Z1487" i="3"/>
  <c r="Z486" i="3"/>
  <c r="Z886" i="3"/>
  <c r="Z1266" i="3"/>
  <c r="Z619" i="3"/>
  <c r="Z1007" i="3"/>
  <c r="Z1137" i="3"/>
  <c r="Z444" i="3"/>
  <c r="Z322" i="3"/>
  <c r="Z200" i="3"/>
  <c r="Z990" i="3"/>
  <c r="Z1073" i="3"/>
  <c r="Z378" i="3"/>
  <c r="Z1372" i="3"/>
  <c r="Z92" i="3"/>
  <c r="Z608" i="3"/>
  <c r="Z1397" i="3"/>
  <c r="Z825" i="3"/>
  <c r="Z1455" i="3"/>
  <c r="Z56" i="3"/>
  <c r="Z570" i="3"/>
  <c r="Z250" i="3"/>
  <c r="Z655" i="3"/>
  <c r="Z1109" i="3"/>
  <c r="Z258" i="3"/>
  <c r="Z694" i="3"/>
  <c r="Z195" i="3"/>
  <c r="Z248" i="3"/>
  <c r="Z743" i="3"/>
  <c r="Z824" i="3"/>
  <c r="Z1395" i="3"/>
  <c r="Z718" i="3"/>
  <c r="Z1423" i="3"/>
  <c r="Z802" i="3"/>
  <c r="Z1185" i="3"/>
  <c r="Z1519" i="3"/>
  <c r="Z923" i="3"/>
  <c r="Z1017" i="3"/>
  <c r="Z666" i="3"/>
  <c r="Z748" i="3"/>
  <c r="Z915" i="3"/>
  <c r="Z1282" i="3"/>
  <c r="Z367" i="3"/>
  <c r="Z1436" i="3"/>
  <c r="Z277" i="3"/>
  <c r="Z680" i="3"/>
  <c r="Z1383" i="3"/>
  <c r="Z762" i="3"/>
  <c r="Z1145" i="3"/>
  <c r="Z1263" i="3"/>
  <c r="Z121" i="3"/>
  <c r="Z1049" i="3"/>
  <c r="Z353" i="3"/>
  <c r="Z932" i="3"/>
  <c r="Z231" i="3"/>
  <c r="Z815" i="3"/>
  <c r="Z902" i="3"/>
  <c r="Z199" i="3"/>
  <c r="Z989" i="3"/>
  <c r="Z286" i="3"/>
  <c r="Z1100" i="3"/>
  <c r="Z406" i="3"/>
  <c r="Z1215" i="3"/>
  <c r="Z1330" i="3"/>
  <c r="Z638" i="3"/>
  <c r="Z374" i="3"/>
  <c r="Z1300" i="3"/>
  <c r="Z724" i="3"/>
  <c r="Z891" i="3"/>
  <c r="Z315" i="3"/>
  <c r="Z1226" i="3"/>
  <c r="Z650" i="3"/>
  <c r="Z409" i="3"/>
  <c r="Z171" i="3"/>
  <c r="Z306" i="3"/>
  <c r="Z368" i="3"/>
  <c r="Z403" i="3"/>
  <c r="Z945" i="3"/>
  <c r="Z1452" i="3"/>
  <c r="Z610" i="3"/>
  <c r="Z463" i="3"/>
  <c r="Z176" i="3"/>
  <c r="Z1458" i="3"/>
  <c r="Z342" i="3"/>
  <c r="Z298" i="3"/>
  <c r="Z635" i="3"/>
  <c r="Z24" i="3"/>
  <c r="Z637" i="3"/>
  <c r="Z1494" i="3"/>
  <c r="Z853" i="3"/>
  <c r="Z545" i="3"/>
  <c r="Z773" i="3"/>
  <c r="Z1521" i="3"/>
  <c r="Z1311" i="3"/>
  <c r="Z1337" i="3"/>
  <c r="Z605" i="3"/>
  <c r="Z998" i="3"/>
  <c r="Z1480" i="3"/>
  <c r="Z805" i="3"/>
  <c r="Z885" i="3"/>
  <c r="Z124" i="3"/>
  <c r="Z1301" i="3"/>
  <c r="Z951" i="3"/>
  <c r="Z880" i="3"/>
  <c r="Z464" i="3"/>
  <c r="Z74" i="3"/>
  <c r="Z537" i="3"/>
  <c r="Z87" i="3"/>
  <c r="Z851" i="3"/>
  <c r="Z57" i="3"/>
  <c r="Z179" i="3"/>
  <c r="Z1135" i="3"/>
  <c r="Z1414" i="3"/>
  <c r="Z1524" i="3"/>
  <c r="Z49" i="3"/>
  <c r="Z150" i="3"/>
  <c r="Z968" i="3"/>
  <c r="Z893" i="3"/>
  <c r="Z1039" i="3"/>
  <c r="Z20" i="3"/>
  <c r="Z341" i="3"/>
  <c r="Z768" i="3"/>
  <c r="Z1115" i="3"/>
  <c r="Z1424" i="3"/>
  <c r="Z391" i="3"/>
  <c r="Z521" i="3"/>
  <c r="Z188" i="3"/>
  <c r="Z659" i="3"/>
  <c r="Z146" i="3"/>
  <c r="Z178" i="3"/>
  <c r="Z203" i="3"/>
  <c r="Z645" i="3"/>
  <c r="Z1220" i="3"/>
  <c r="Z528" i="3"/>
  <c r="Z413" i="3"/>
  <c r="Z1190" i="3"/>
  <c r="Z498" i="3"/>
  <c r="Z1277" i="3"/>
  <c r="Z1497" i="3"/>
  <c r="Z811" i="3"/>
  <c r="Z95" i="3"/>
  <c r="Z926" i="3"/>
  <c r="Z224" i="3"/>
  <c r="Z23" i="3"/>
  <c r="Z964" i="3"/>
  <c r="Z388" i="3"/>
  <c r="Z1131" i="3"/>
  <c r="Z555" i="3"/>
  <c r="Z890" i="3"/>
  <c r="Z314" i="3"/>
  <c r="Z1225" i="3"/>
  <c r="Z62" i="3"/>
  <c r="Z656" i="3"/>
  <c r="Z1123" i="3"/>
  <c r="Z1510" i="3"/>
  <c r="Z85" i="3"/>
  <c r="Z919" i="3"/>
  <c r="Z1467" i="3"/>
  <c r="Z445" i="3"/>
  <c r="Z1223" i="3"/>
  <c r="Z357" i="3"/>
  <c r="Z1025" i="3"/>
  <c r="Z677" i="3"/>
  <c r="Z442" i="3"/>
  <c r="Z613" i="3"/>
  <c r="Z839" i="3"/>
  <c r="Z1155" i="3"/>
  <c r="Z914" i="3"/>
  <c r="Z88" i="3"/>
  <c r="Z1326" i="3"/>
  <c r="Z966" i="3"/>
  <c r="Z1119" i="3"/>
  <c r="Z1357" i="3"/>
  <c r="Z279" i="3"/>
  <c r="Z719" i="3"/>
  <c r="Z763" i="3"/>
  <c r="Z1146" i="3"/>
  <c r="Z1485" i="3"/>
  <c r="Z480" i="3"/>
  <c r="Z884" i="3"/>
  <c r="Z1264" i="3"/>
  <c r="Z122" i="3"/>
  <c r="Z111" i="3"/>
  <c r="Z145" i="3"/>
  <c r="Z617" i="3"/>
  <c r="Z1192" i="3"/>
  <c r="Z500" i="3"/>
  <c r="Z1075" i="3"/>
  <c r="Z380" i="3"/>
  <c r="Z1162" i="3"/>
  <c r="Z1245" i="3"/>
  <c r="Z557" i="3"/>
  <c r="Z783" i="3"/>
  <c r="Z60" i="3"/>
  <c r="Z190" i="3"/>
  <c r="Z1516" i="3"/>
  <c r="Z940" i="3"/>
  <c r="Z1107" i="3"/>
  <c r="Z531" i="3"/>
  <c r="Z1442" i="3"/>
  <c r="Z290" i="3"/>
  <c r="Z1201" i="3"/>
  <c r="Z36" i="3"/>
  <c r="Z399" i="3"/>
  <c r="Z741" i="3"/>
  <c r="Z1206" i="3"/>
  <c r="Z1402" i="3"/>
  <c r="Z212" i="3"/>
  <c r="Z1079" i="3"/>
  <c r="Z1293" i="3"/>
  <c r="Z453" i="3"/>
  <c r="Z1122" i="3"/>
  <c r="Z1440" i="3"/>
  <c r="Z1118" i="3"/>
  <c r="Z1315" i="3"/>
  <c r="Z211" i="3"/>
  <c r="Z664" i="3"/>
  <c r="Z383" i="3"/>
  <c r="Z800" i="3"/>
  <c r="Z518" i="3"/>
  <c r="Z79" i="3"/>
  <c r="Z408" i="3"/>
  <c r="Z1189" i="3"/>
  <c r="Z1304" i="3"/>
  <c r="Z1413" i="3"/>
  <c r="Z727" i="3"/>
  <c r="Z127" i="3"/>
  <c r="Z1468" i="3"/>
  <c r="Z316" i="3"/>
  <c r="Z1059" i="3"/>
  <c r="Z1394" i="3"/>
  <c r="Z577" i="3"/>
  <c r="Z173" i="3"/>
  <c r="Z565" i="3"/>
  <c r="Z908" i="3"/>
  <c r="Z186" i="3"/>
  <c r="Z512" i="3"/>
  <c r="Z1425" i="3"/>
  <c r="Z1329" i="3"/>
  <c r="Z288" i="3"/>
  <c r="Z959" i="3"/>
  <c r="Z1046" i="3"/>
  <c r="Z1244" i="3"/>
  <c r="Z1205" i="3"/>
  <c r="Z859" i="3"/>
  <c r="Z717" i="3"/>
  <c r="Z548" i="3"/>
  <c r="Z1207" i="3"/>
  <c r="Z1196" i="3"/>
  <c r="Z1327" i="3"/>
  <c r="Z1437" i="3"/>
  <c r="Z491" i="3"/>
  <c r="Z855" i="3"/>
  <c r="Z1195" i="3"/>
  <c r="Z535" i="3"/>
  <c r="Z1312" i="3"/>
  <c r="Z204" i="3"/>
  <c r="Z661" i="3"/>
  <c r="Z1055" i="3"/>
  <c r="Z1410" i="3"/>
  <c r="Z371" i="3"/>
  <c r="Z711" i="3"/>
  <c r="Z418" i="3"/>
  <c r="Z473" i="3"/>
  <c r="Z1048" i="3"/>
  <c r="Z352" i="3"/>
  <c r="Z931" i="3"/>
  <c r="Z229" i="3"/>
  <c r="Z320" i="3"/>
  <c r="Z1101" i="3"/>
  <c r="Z407" i="3"/>
  <c r="Z1216" i="3"/>
  <c r="Z524" i="3"/>
  <c r="Z1439" i="3"/>
  <c r="Z754" i="3"/>
  <c r="Z26" i="3"/>
  <c r="Z1396" i="3"/>
  <c r="Z820" i="3"/>
  <c r="Z244" i="3"/>
  <c r="Z987" i="3"/>
  <c r="Z411" i="3"/>
  <c r="Z1322" i="3"/>
  <c r="Z746" i="3"/>
  <c r="Z167" i="3"/>
  <c r="Z1081" i="3"/>
  <c r="Z101" i="3"/>
  <c r="Z826" i="3"/>
  <c r="Z576" i="3"/>
  <c r="Z510" i="3"/>
  <c r="Z833" i="3"/>
  <c r="Z1515" i="3"/>
  <c r="Z425" i="3"/>
  <c r="Z941" i="3"/>
  <c r="Z863" i="3"/>
  <c r="Z1479" i="3"/>
  <c r="Z1457" i="3"/>
  <c r="Z1504" i="3"/>
  <c r="Z1390" i="3"/>
  <c r="Z807" i="3"/>
  <c r="Z126" i="3"/>
  <c r="Z309" i="3"/>
  <c r="Z683" i="3"/>
  <c r="Z903" i="3"/>
  <c r="Z287" i="3"/>
  <c r="Z1188" i="3"/>
  <c r="Z496" i="3"/>
  <c r="Z1303" i="3"/>
  <c r="Z611" i="3"/>
  <c r="Z1412" i="3"/>
  <c r="Z726" i="3"/>
  <c r="Z446" i="3"/>
  <c r="Z796" i="3"/>
  <c r="Z220" i="3"/>
  <c r="Z387" i="3"/>
  <c r="Z141" i="3"/>
  <c r="Z1057" i="3"/>
  <c r="Z481" i="3"/>
  <c r="Z77" i="3"/>
  <c r="Z907" i="3"/>
  <c r="Z1336" i="3"/>
  <c r="Z918" i="3"/>
  <c r="Z237" i="3"/>
  <c r="Z1005" i="3"/>
  <c r="Z879" i="3"/>
  <c r="Z725" i="3"/>
  <c r="Z1069" i="3"/>
  <c r="Z1428" i="3"/>
  <c r="Z396" i="3"/>
  <c r="Z431" i="3"/>
  <c r="Z850" i="3"/>
  <c r="Z1231" i="3"/>
  <c r="Z971" i="3"/>
  <c r="Z1342" i="3"/>
  <c r="Z356" i="3"/>
  <c r="Z415" i="3"/>
  <c r="Z992" i="3"/>
  <c r="Z293" i="3"/>
  <c r="Z875" i="3"/>
  <c r="Z164" i="3"/>
  <c r="Z958" i="3"/>
  <c r="Z1045" i="3"/>
  <c r="Z348" i="3"/>
  <c r="Z468" i="3"/>
  <c r="Z1271" i="3"/>
  <c r="Z583" i="3"/>
  <c r="Z1385" i="3"/>
  <c r="Z422" i="3"/>
  <c r="Z772" i="3"/>
  <c r="Z363" i="3"/>
  <c r="Z1274" i="3"/>
  <c r="Z115" i="3"/>
  <c r="Z1033" i="3"/>
  <c r="Z53" i="3"/>
  <c r="Z969" i="3"/>
  <c r="Z1448" i="3"/>
  <c r="Z600" i="3"/>
  <c r="Z1086" i="3"/>
  <c r="Z1089" i="3"/>
  <c r="Z1502" i="3"/>
  <c r="Z1029" i="3"/>
  <c r="Z1064" i="3"/>
  <c r="Z390" i="3"/>
  <c r="Z520" i="3"/>
  <c r="Z1309" i="3"/>
  <c r="Z187" i="3"/>
  <c r="Z623" i="3"/>
  <c r="Z327" i="3"/>
  <c r="Z382" i="3"/>
  <c r="Z960" i="3"/>
  <c r="Z260" i="3"/>
  <c r="Z133" i="3"/>
  <c r="Z930" i="3"/>
  <c r="Z228" i="3"/>
  <c r="Z1128" i="3"/>
  <c r="Z439" i="3"/>
  <c r="Z1243" i="3"/>
  <c r="Z551" i="3"/>
  <c r="Z398" i="3"/>
  <c r="Z1324" i="3"/>
  <c r="Z339" i="3"/>
  <c r="Z1250" i="3"/>
  <c r="Z674" i="3"/>
  <c r="Z89" i="3"/>
  <c r="Z1009" i="3"/>
  <c r="Z433" i="3"/>
  <c r="Z29" i="3"/>
  <c r="Z1041" i="3"/>
  <c r="Z50" i="3"/>
  <c r="Z765" i="3"/>
  <c r="Z1078" i="3"/>
  <c r="Z1241" i="3"/>
  <c r="Z1169" i="3"/>
  <c r="Z1240" i="3"/>
  <c r="Z985" i="3"/>
  <c r="Z1121" i="3"/>
  <c r="Z156" i="3"/>
  <c r="Z1052" i="3"/>
  <c r="Z735" i="3"/>
  <c r="Z1319" i="3"/>
  <c r="Z215" i="3"/>
  <c r="Z631" i="3"/>
  <c r="Z270" i="3"/>
  <c r="Z713" i="3"/>
  <c r="Z1097" i="3"/>
  <c r="Z835" i="3"/>
  <c r="Z52" i="3"/>
  <c r="Z567" i="3"/>
  <c r="Z264" i="3"/>
  <c r="Z1021" i="3"/>
  <c r="Z323" i="3"/>
  <c r="Z904" i="3"/>
  <c r="Z201" i="3"/>
  <c r="Z787" i="3"/>
  <c r="Z68" i="3"/>
  <c r="Z874" i="3"/>
  <c r="Z163" i="3"/>
  <c r="Z957" i="3"/>
  <c r="Z257" i="3"/>
  <c r="Z1072" i="3"/>
  <c r="Z377" i="3"/>
  <c r="Z1187" i="3"/>
  <c r="Z495" i="3"/>
  <c r="Z1302" i="3"/>
  <c r="Z350" i="3"/>
  <c r="Z1276" i="3"/>
  <c r="Z700" i="3"/>
  <c r="Z117" i="3"/>
  <c r="Z291" i="3"/>
  <c r="Z1202" i="3"/>
  <c r="Z626" i="3"/>
  <c r="Z37" i="3"/>
  <c r="Z385" i="3"/>
  <c r="Z147" i="3"/>
  <c r="Z1197" i="3"/>
  <c r="Z304" i="3"/>
  <c r="Z305" i="3"/>
  <c r="Z917" i="3"/>
  <c r="Z1288" i="3"/>
  <c r="Z221" i="3"/>
  <c r="Z858" i="3"/>
  <c r="Z1409" i="3"/>
  <c r="Z692" i="3"/>
  <c r="Z1295" i="3"/>
  <c r="Z629" i="3"/>
  <c r="Z547" i="3"/>
  <c r="Z274" i="3"/>
  <c r="Z686" i="3"/>
  <c r="Z897" i="3"/>
  <c r="Z1284" i="3"/>
  <c r="Z153" i="3"/>
  <c r="Z581" i="3"/>
  <c r="Z936" i="3"/>
  <c r="Z1314" i="3"/>
  <c r="Z208" i="3"/>
  <c r="Z663" i="3"/>
  <c r="Z1061" i="3"/>
  <c r="Z1419" i="3"/>
  <c r="Z373" i="3"/>
  <c r="Z799" i="3"/>
  <c r="Z1182" i="3"/>
  <c r="Z148" i="3"/>
  <c r="Z539" i="3"/>
  <c r="Z235" i="3"/>
  <c r="Z294" i="3"/>
  <c r="Z876" i="3"/>
  <c r="Z165" i="3"/>
  <c r="Z759" i="3"/>
  <c r="Z846" i="3"/>
  <c r="Z929" i="3"/>
  <c r="Z227" i="3"/>
  <c r="Z1044" i="3"/>
  <c r="Z347" i="3"/>
  <c r="Z1159" i="3"/>
  <c r="Z467" i="3"/>
  <c r="Z1270" i="3"/>
  <c r="Z326" i="3"/>
  <c r="Z1252" i="3"/>
  <c r="Z676" i="3"/>
  <c r="Z91" i="3"/>
  <c r="Z843" i="3"/>
  <c r="Z267" i="3"/>
  <c r="Z1178" i="3"/>
  <c r="Z602" i="3"/>
  <c r="Z1513" i="3"/>
  <c r="Z937" i="3"/>
  <c r="Z361" i="3"/>
  <c r="Z1260" i="3"/>
  <c r="Z44" i="3"/>
  <c r="Z416" i="3"/>
  <c r="Z417" i="3"/>
  <c r="Z333" i="3"/>
  <c r="Z921" i="3"/>
  <c r="Z1368" i="3"/>
  <c r="Z766" i="3"/>
  <c r="Z84" i="3"/>
  <c r="Z1254" i="3"/>
  <c r="Z1113" i="3"/>
  <c r="Z369" i="3"/>
  <c r="Z636" i="3"/>
  <c r="Z857" i="3"/>
  <c r="Z1238" i="3"/>
  <c r="Z83" i="3"/>
  <c r="Z540" i="3"/>
  <c r="Z888" i="3"/>
  <c r="Z1268" i="3"/>
  <c r="Z139" i="3"/>
  <c r="Z621" i="3"/>
  <c r="Z1013" i="3"/>
  <c r="Z1380" i="3"/>
  <c r="Z311" i="3"/>
  <c r="Z751" i="3"/>
  <c r="Z1142" i="3"/>
  <c r="Z112" i="3"/>
  <c r="Z511" i="3"/>
  <c r="Z205" i="3"/>
  <c r="Z965" i="3"/>
  <c r="Z261" i="3"/>
  <c r="Z848" i="3"/>
  <c r="Z134" i="3"/>
  <c r="Z731" i="3"/>
  <c r="Z1500" i="3"/>
  <c r="Z814" i="3"/>
  <c r="Z98" i="3"/>
  <c r="Z901" i="3"/>
  <c r="Z198" i="3"/>
  <c r="Z1016" i="3"/>
  <c r="Z1127" i="3"/>
  <c r="Z438" i="3"/>
  <c r="Z1242" i="3"/>
  <c r="Z550" i="3"/>
  <c r="Z302" i="3"/>
  <c r="Z1228" i="3"/>
  <c r="Z65" i="3"/>
  <c r="Z819" i="3"/>
  <c r="Z243" i="3"/>
  <c r="Z1154" i="3"/>
  <c r="Z578" i="3"/>
  <c r="Z1489" i="3"/>
  <c r="Z913" i="3"/>
  <c r="Z337" i="3"/>
  <c r="Z99" i="3"/>
  <c r="Z1335" i="3"/>
  <c r="Z504" i="3"/>
  <c r="Z509" i="3"/>
  <c r="Z1066" i="3"/>
  <c r="Z1001" i="3"/>
  <c r="Z862" i="3"/>
  <c r="Z1400" i="3"/>
  <c r="Z595" i="3"/>
  <c r="Z1317" i="3"/>
  <c r="Z1174" i="3"/>
  <c r="Z174" i="3"/>
  <c r="Z594" i="3"/>
  <c r="Z809" i="3"/>
  <c r="Z1199" i="3"/>
  <c r="Z852" i="3"/>
  <c r="Z58" i="3"/>
  <c r="Z572" i="3"/>
  <c r="Z973" i="3"/>
  <c r="Z1344" i="3"/>
  <c r="Z709" i="3"/>
  <c r="Z1094" i="3"/>
  <c r="Z81" i="3"/>
  <c r="Z479" i="3"/>
  <c r="Z933" i="3"/>
  <c r="Z232" i="3"/>
  <c r="Z816" i="3"/>
  <c r="Z102" i="3"/>
  <c r="Z703" i="3"/>
  <c r="Z1473" i="3"/>
  <c r="Z786" i="3"/>
  <c r="Z67" i="3"/>
  <c r="Z873" i="3"/>
  <c r="Z984" i="3"/>
  <c r="Z285" i="3"/>
  <c r="Z1099" i="3"/>
  <c r="Z405" i="3"/>
  <c r="Z1214" i="3"/>
  <c r="Z522" i="3"/>
  <c r="Z278" i="3"/>
  <c r="Z1204" i="3"/>
  <c r="Z628" i="3"/>
  <c r="Z39" i="3"/>
  <c r="Z1130" i="3"/>
  <c r="Z1465" i="3"/>
  <c r="Z889" i="3"/>
  <c r="Z313" i="3"/>
  <c r="Z75" i="3"/>
  <c r="Z1398" i="3"/>
  <c r="Z299" i="3"/>
  <c r="Z592" i="3"/>
  <c r="Z593" i="3"/>
  <c r="Z1139" i="3"/>
  <c r="Z1512" i="3"/>
  <c r="Z1085" i="3"/>
  <c r="Z236" i="3"/>
  <c r="Z1004" i="3"/>
  <c r="Z1255" i="3"/>
  <c r="Z280" i="3"/>
  <c r="Z1459" i="3"/>
  <c r="Z448" i="3"/>
  <c r="Z804" i="3"/>
  <c r="Z534" i="3"/>
  <c r="Z925" i="3"/>
  <c r="Z189" i="3"/>
  <c r="Z660" i="3"/>
  <c r="Z1054" i="3"/>
  <c r="Z47" i="3"/>
  <c r="Z451" i="3"/>
  <c r="Z138" i="3"/>
  <c r="Z905" i="3"/>
  <c r="Z202" i="3"/>
  <c r="Z788" i="3"/>
  <c r="Z69" i="3"/>
  <c r="Z671" i="3"/>
  <c r="Z1446" i="3"/>
  <c r="Z758" i="3"/>
  <c r="Z845" i="3"/>
  <c r="Z956" i="3"/>
  <c r="Z256" i="3"/>
  <c r="Z1071" i="3"/>
  <c r="Z376" i="3"/>
  <c r="Z1186" i="3"/>
  <c r="Z494" i="3"/>
  <c r="Z254" i="3"/>
  <c r="Z1180" i="3"/>
  <c r="Z604" i="3"/>
  <c r="Z1347" i="3"/>
  <c r="Z771" i="3"/>
  <c r="Z194" i="3"/>
  <c r="Z1106" i="3"/>
  <c r="Z530" i="3"/>
  <c r="Z1441" i="3"/>
  <c r="Z865" i="3"/>
  <c r="Z289" i="3"/>
  <c r="Z51" i="3"/>
  <c r="Z1447" i="3"/>
  <c r="Z402" i="3"/>
  <c r="Z679" i="3"/>
  <c r="Z1210" i="3"/>
  <c r="Z599" i="3"/>
  <c r="Z1221" i="3"/>
  <c r="Z1088" i="3"/>
  <c r="Z1172" i="3"/>
  <c r="Z1325" i="3"/>
  <c r="Z646" i="3"/>
  <c r="Z157" i="3"/>
  <c r="Z393" i="3"/>
  <c r="Z503" i="3"/>
  <c r="Z720" i="3"/>
  <c r="Z1116" i="3"/>
  <c r="Z1427" i="3"/>
  <c r="Z395" i="3"/>
  <c r="Z764" i="3"/>
  <c r="Z485" i="3"/>
  <c r="Z1265" i="3"/>
  <c r="Z618" i="3"/>
  <c r="Z1006" i="3"/>
  <c r="Z16" i="3"/>
  <c r="Z107" i="3"/>
  <c r="Z877" i="3"/>
  <c r="Z34" i="3"/>
  <c r="Z643" i="3"/>
  <c r="Z1416" i="3"/>
  <c r="Z813" i="3"/>
  <c r="Z97" i="3"/>
  <c r="Z226" i="3"/>
  <c r="Z1043" i="3"/>
  <c r="Z346" i="3"/>
  <c r="Z1158" i="3"/>
  <c r="Z466" i="3"/>
  <c r="Z1156" i="3"/>
  <c r="Z1323" i="3"/>
  <c r="Z747" i="3"/>
  <c r="Z168" i="3"/>
  <c r="Z1417" i="3"/>
  <c r="Z841" i="3"/>
  <c r="Z265" i="3"/>
  <c r="Z27" i="3"/>
  <c r="Z1505" i="3"/>
  <c r="Z493" i="3"/>
  <c r="Z744" i="3"/>
  <c r="Z749" i="3"/>
  <c r="Z1287" i="3"/>
  <c r="Z1291" i="3"/>
  <c r="Z1168" i="3"/>
  <c r="Z1281" i="3"/>
  <c r="Z1176" i="3"/>
  <c r="Z100" i="3"/>
  <c r="Z1491" i="3"/>
  <c r="Z1376" i="3"/>
  <c r="Z734" i="3"/>
  <c r="Z275" i="3"/>
  <c r="Z474" i="3"/>
  <c r="Z454" i="3"/>
  <c r="Z1068" i="3"/>
  <c r="Z1392" i="3"/>
  <c r="Z335" i="3"/>
  <c r="Z715" i="3"/>
  <c r="Z1111" i="3"/>
  <c r="Z1454" i="3"/>
  <c r="Z430" i="3"/>
  <c r="Z837" i="3"/>
  <c r="Z1230" i="3"/>
  <c r="Z55" i="3"/>
  <c r="Z569" i="3"/>
  <c r="Z970" i="3"/>
  <c r="Z360" i="3"/>
  <c r="Z392" i="3"/>
  <c r="Z73" i="3"/>
  <c r="Z135" i="3"/>
  <c r="Z732" i="3"/>
  <c r="Z1307" i="3"/>
  <c r="Z615" i="3"/>
  <c r="Z1389" i="3"/>
  <c r="Z702" i="3"/>
  <c r="Z1472" i="3"/>
  <c r="Z785" i="3"/>
  <c r="Z196" i="3"/>
  <c r="Z1015" i="3"/>
  <c r="Z317" i="3"/>
  <c r="Z1126" i="3"/>
  <c r="Z437" i="3"/>
  <c r="Z556" i="3"/>
  <c r="Z723" i="3"/>
  <c r="Z142" i="3"/>
  <c r="Z1058" i="3"/>
  <c r="Z482" i="3"/>
  <c r="Z1393" i="3"/>
  <c r="Z817" i="3"/>
  <c r="Z241" i="3"/>
  <c r="Z575" i="3"/>
  <c r="Z830" i="3"/>
  <c r="Z831" i="3"/>
  <c r="Z1341" i="3"/>
  <c r="Z213" i="3"/>
  <c r="Z775" i="3"/>
  <c r="Z1364" i="3"/>
  <c r="Z691" i="3"/>
  <c r="Z245" i="3"/>
  <c r="Z1401" i="3"/>
  <c r="Z1434" i="3"/>
  <c r="Z806" i="3"/>
  <c r="Z370" i="3"/>
  <c r="Z563" i="3"/>
  <c r="Z401" i="3"/>
  <c r="Z633" i="3"/>
  <c r="Z1028" i="3"/>
  <c r="Z276" i="3"/>
  <c r="Z665" i="3"/>
  <c r="Z1063" i="3"/>
  <c r="Z1422" i="3"/>
  <c r="Z801" i="3"/>
  <c r="Z1184" i="3"/>
  <c r="Z922" i="3"/>
  <c r="Z331" i="3"/>
  <c r="Z359" i="3"/>
  <c r="Z42" i="3"/>
  <c r="Z821" i="3"/>
  <c r="Z104" i="3"/>
  <c r="Z1279" i="3"/>
  <c r="Z587" i="3"/>
  <c r="Z1362" i="3"/>
  <c r="Z670" i="3"/>
  <c r="Z1445" i="3"/>
  <c r="Z31" i="3"/>
  <c r="Z872" i="3"/>
  <c r="Z161" i="3"/>
  <c r="Z983" i="3"/>
  <c r="Z284" i="3"/>
  <c r="Z1098" i="3"/>
  <c r="Z404" i="3"/>
  <c r="Z181" i="3"/>
  <c r="Z1108" i="3"/>
  <c r="Z1275" i="3"/>
  <c r="Z699" i="3"/>
  <c r="Z116" i="3"/>
  <c r="Z1034" i="3"/>
  <c r="Z458" i="3"/>
  <c r="Z1369" i="3"/>
  <c r="Z793" i="3"/>
  <c r="Z43" i="3"/>
  <c r="Z657" i="3"/>
  <c r="Z911" i="3"/>
  <c r="Z912" i="3"/>
  <c r="Z1404" i="3"/>
  <c r="Z308" i="3"/>
  <c r="Z1408" i="3"/>
  <c r="Z1294" i="3"/>
  <c r="Z693" i="3"/>
  <c r="Z906" i="3"/>
  <c r="Z1493" i="3"/>
  <c r="Z881" i="3"/>
  <c r="Z465" i="3"/>
  <c r="Z648" i="3"/>
  <c r="Z344" i="3"/>
  <c r="Z591" i="3"/>
  <c r="Z980" i="3"/>
  <c r="Z1318" i="3"/>
  <c r="Z214" i="3"/>
  <c r="Z624" i="3"/>
  <c r="Z328" i="3"/>
  <c r="Z753" i="3"/>
  <c r="Z1144" i="3"/>
  <c r="Z477" i="3"/>
  <c r="Z882" i="3"/>
  <c r="Z354" i="3"/>
  <c r="Z789" i="3"/>
  <c r="Z70" i="3"/>
  <c r="Z672" i="3"/>
  <c r="Z1247" i="3"/>
  <c r="Z559" i="3"/>
  <c r="Z1334" i="3"/>
  <c r="Z642" i="3"/>
  <c r="Z1525" i="3"/>
  <c r="Z130" i="3"/>
  <c r="Z955" i="3"/>
  <c r="Z255" i="3"/>
  <c r="Z375" i="3"/>
  <c r="Z155" i="3"/>
  <c r="Z508" i="3"/>
  <c r="Z1251" i="3"/>
  <c r="Z675" i="3"/>
  <c r="Z90" i="3"/>
  <c r="Z1010" i="3"/>
  <c r="Z1345" i="3"/>
  <c r="Z769" i="3"/>
  <c r="Z192" i="3"/>
  <c r="Z742" i="3"/>
  <c r="Z995" i="3"/>
  <c r="Z1462" i="3"/>
  <c r="Z423" i="3"/>
  <c r="Z1080" i="3"/>
  <c r="Z861" i="3"/>
  <c r="Z455" i="3"/>
  <c r="Z977" i="3"/>
  <c r="Z63" i="3"/>
  <c r="Z185" i="3"/>
  <c r="Z1259" i="3"/>
  <c r="Z25" i="3"/>
  <c r="Z953" i="3"/>
  <c r="Z562" i="3"/>
  <c r="Z737" i="3"/>
  <c r="Z282" i="3"/>
  <c r="Z542" i="3"/>
  <c r="Z944" i="3"/>
  <c r="Z1283" i="3"/>
  <c r="Z574" i="3"/>
  <c r="Z975" i="3"/>
  <c r="Z712" i="3"/>
  <c r="Z1096" i="3"/>
  <c r="Z1451" i="3"/>
  <c r="Z427" i="3"/>
  <c r="Z272" i="3"/>
  <c r="Z300" i="3"/>
  <c r="Z324" i="3"/>
  <c r="Z761" i="3"/>
  <c r="Z35" i="3"/>
  <c r="Z644" i="3"/>
  <c r="Z1219" i="3"/>
  <c r="Z527" i="3"/>
  <c r="Z1306" i="3"/>
  <c r="Z701" i="3"/>
  <c r="Z1498" i="3"/>
  <c r="Z812" i="3"/>
  <c r="Z96" i="3"/>
  <c r="Z225" i="3"/>
  <c r="Z1042" i="3"/>
  <c r="Z345" i="3"/>
  <c r="Z129" i="3"/>
  <c r="Z1060" i="3"/>
  <c r="Z1227" i="3"/>
  <c r="Z64" i="3"/>
  <c r="Z986" i="3"/>
  <c r="Z410" i="3"/>
  <c r="Z1321" i="3"/>
  <c r="Z745" i="3"/>
  <c r="Z166" i="3"/>
  <c r="Z394" i="3"/>
  <c r="Z1053" i="3"/>
  <c r="Z1065" i="3"/>
  <c r="Z513" i="3"/>
  <c r="Z1171" i="3"/>
  <c r="Z942" i="3"/>
  <c r="Z543" i="3"/>
  <c r="Z15" i="3"/>
  <c r="Z329" i="3"/>
  <c r="Z523" i="3"/>
  <c r="Z281" i="3"/>
  <c r="Z1037" i="3"/>
  <c r="Z823" i="3"/>
  <c r="Z223" i="3"/>
  <c r="Z492" i="3"/>
  <c r="Z896" i="3"/>
  <c r="Z82" i="3"/>
  <c r="Z536" i="3"/>
  <c r="Z935" i="3"/>
  <c r="Z1313" i="3"/>
  <c r="Z207" i="3"/>
  <c r="Z1056" i="3"/>
  <c r="Z1411" i="3"/>
  <c r="Z372" i="3"/>
  <c r="Z798" i="3"/>
  <c r="Z239" i="3"/>
  <c r="Z271" i="3"/>
  <c r="Z295" i="3"/>
  <c r="Z733" i="3"/>
  <c r="Z1308" i="3"/>
  <c r="Z1191" i="3"/>
  <c r="Z499" i="3"/>
  <c r="Z1278" i="3"/>
  <c r="Z586" i="3"/>
  <c r="Z669" i="3"/>
  <c r="Z61" i="3"/>
  <c r="Z191" i="3"/>
  <c r="Z312" i="3"/>
  <c r="Z103" i="3"/>
  <c r="Z1036" i="3"/>
  <c r="Z460" i="3"/>
  <c r="Z1203" i="3"/>
  <c r="Z627" i="3"/>
  <c r="Z38" i="3"/>
  <c r="Z386" i="3"/>
  <c r="Z721" i="3"/>
  <c r="Z140" i="3"/>
  <c r="Z909" i="3"/>
  <c r="Z1125" i="3"/>
  <c r="Z1138" i="3"/>
  <c r="Z791" i="3"/>
  <c r="Z598" i="3"/>
  <c r="Z1290" i="3"/>
  <c r="Z106" i="3"/>
  <c r="Z1003" i="3"/>
  <c r="Z991" i="3"/>
  <c r="Z1114" i="3"/>
  <c r="Z736" i="3"/>
  <c r="Z894" i="3"/>
  <c r="Z158" i="3"/>
  <c r="Z450" i="3"/>
  <c r="Z1198" i="3"/>
  <c r="Z1488" i="3"/>
  <c r="Z487" i="3"/>
  <c r="Z1267" i="3"/>
  <c r="Z137" i="3"/>
  <c r="Z620" i="3"/>
  <c r="Z1008" i="3"/>
  <c r="Z1379" i="3"/>
  <c r="Z310" i="3"/>
  <c r="Z750" i="3"/>
  <c r="Z210" i="3"/>
  <c r="Z238" i="3"/>
  <c r="Z705" i="3"/>
  <c r="Z1280" i="3"/>
  <c r="Z1163" i="3"/>
  <c r="Z1246" i="3"/>
  <c r="Z558" i="3"/>
  <c r="Z1333" i="3"/>
  <c r="Z641" i="3"/>
  <c r="Z1443" i="3"/>
  <c r="Z756" i="3"/>
  <c r="Z30" i="3"/>
  <c r="Z871" i="3"/>
  <c r="Z160" i="3"/>
  <c r="Z982" i="3"/>
  <c r="Z1012" i="3"/>
  <c r="Z1179" i="3"/>
  <c r="Z603" i="3"/>
  <c r="Z1514" i="3"/>
  <c r="Z938" i="3"/>
  <c r="Z362" i="3"/>
  <c r="Z1273" i="3"/>
  <c r="Z697" i="3"/>
  <c r="Z114" i="3"/>
  <c r="Z489" i="3"/>
  <c r="Z978" i="3"/>
  <c r="Z1208" i="3"/>
  <c r="Z687" i="3"/>
  <c r="Z1363" i="3"/>
  <c r="Z234" i="3"/>
  <c r="Z1087" i="3"/>
  <c r="Z113" i="3"/>
  <c r="Z790" i="3"/>
  <c r="O13" i="3"/>
  <c r="T13" i="3"/>
  <c r="O1518" i="3"/>
  <c r="Z1518" i="3" s="1"/>
  <c r="O1471" i="3"/>
  <c r="Z1471" i="3" s="1"/>
  <c r="O678" i="3"/>
  <c r="Z678" i="3" s="1"/>
  <c r="O776" i="3"/>
  <c r="Z776" i="3" s="1"/>
  <c r="O1018" i="3"/>
  <c r="Z1018" i="3" s="1"/>
  <c r="O1165" i="3"/>
  <c r="Z1165" i="3" s="1"/>
  <c r="O428" i="3"/>
  <c r="Z428" i="3" s="1"/>
  <c r="O349" i="3"/>
  <c r="Z349" i="3" s="1"/>
  <c r="O782" i="3"/>
  <c r="Z782" i="3" s="1"/>
  <c r="O1358" i="3"/>
  <c r="Z1358" i="3" s="1"/>
  <c r="O1233" i="3"/>
  <c r="Z1233" i="3" s="1"/>
  <c r="O219" i="3"/>
  <c r="Z219" i="3" s="1"/>
  <c r="O1359" i="3"/>
  <c r="Z1359" i="3" s="1"/>
  <c r="O162" i="3"/>
  <c r="Z162" i="3" s="1"/>
  <c r="O1249" i="3"/>
  <c r="Z1249" i="3" s="1"/>
  <c r="O1067" i="3"/>
  <c r="Z1067" i="3" s="1"/>
  <c r="O625" i="3"/>
  <c r="Z625" i="3" s="1"/>
  <c r="O1507" i="3"/>
  <c r="Z1507" i="3" s="1"/>
  <c r="O1077" i="3"/>
  <c r="Z1077" i="3" s="1"/>
  <c r="O397" i="3"/>
  <c r="Z397" i="3" s="1"/>
  <c r="O1378" i="3"/>
  <c r="Z1378" i="3" s="1"/>
  <c r="O927" i="3"/>
  <c r="Z927" i="3" s="1"/>
  <c r="O832" i="3"/>
  <c r="Z832" i="3" s="1"/>
  <c r="O532" i="3"/>
  <c r="Z532" i="3" s="1"/>
  <c r="O206" i="3"/>
  <c r="Z206" i="3" s="1"/>
  <c r="O856" i="3"/>
  <c r="Z856" i="3" s="1"/>
  <c r="O125" i="3"/>
  <c r="Z125" i="3" s="1"/>
  <c r="O502" i="3"/>
  <c r="Z502" i="3" s="1"/>
  <c r="O838" i="3"/>
  <c r="Z838" i="3" s="1"/>
  <c r="O1438" i="3"/>
  <c r="Z1438" i="3" s="1"/>
  <c r="O230" i="3"/>
  <c r="Z230" i="3" s="1"/>
  <c r="O1382" i="3"/>
  <c r="Z1382" i="3" s="1"/>
  <c r="O1235" i="3"/>
  <c r="Z1235" i="3" s="1"/>
  <c r="O1057" i="3"/>
  <c r="O1224" i="3"/>
  <c r="Z1224" i="3" s="1"/>
  <c r="O1350" i="3"/>
  <c r="Z1350" i="3" s="1"/>
  <c r="O1147" i="3"/>
  <c r="Z1147" i="3" s="1"/>
  <c r="O33" i="3"/>
  <c r="Z33" i="3" s="1"/>
  <c r="O1173" i="3"/>
  <c r="Z1173" i="3" s="1"/>
  <c r="O564" i="3"/>
  <c r="Z564" i="3" s="1"/>
  <c r="O976" i="3"/>
  <c r="Z976" i="3" s="1"/>
  <c r="O32" i="3"/>
  <c r="Z32" i="3" s="1"/>
  <c r="O1132" i="3"/>
  <c r="Z1132" i="3" s="1"/>
  <c r="O1076" i="3"/>
  <c r="Z1076" i="3" s="1"/>
  <c r="O939" i="3"/>
  <c r="Z939" i="3" s="1"/>
  <c r="O21" i="3"/>
  <c r="Z21" i="3" s="1"/>
  <c r="O1055" i="3"/>
  <c r="O1014" i="3"/>
  <c r="Z1014" i="3" s="1"/>
  <c r="O332" i="3"/>
  <c r="Z332" i="3" s="1"/>
  <c r="O330" i="3"/>
  <c r="Z330" i="3" s="1"/>
  <c r="O1032" i="3"/>
  <c r="Z1032" i="3" s="1"/>
  <c r="O1209" i="3"/>
  <c r="Z1209" i="3" s="1"/>
  <c r="O170" i="3"/>
  <c r="Z170" i="3" s="1"/>
  <c r="O924" i="3"/>
  <c r="Z924" i="3" s="1"/>
  <c r="O1520" i="3"/>
  <c r="Z1520" i="3" s="1"/>
  <c r="O476" i="3"/>
  <c r="Z476" i="3" s="1"/>
  <c r="O364" i="3"/>
  <c r="Z364" i="3" s="1"/>
  <c r="O1517" i="3"/>
  <c r="Z1517" i="3" s="1"/>
  <c r="O1338" i="3"/>
  <c r="Z1338" i="3" s="1"/>
  <c r="O1486" i="3"/>
  <c r="Z1486" i="3" s="1"/>
  <c r="O1023" i="3"/>
  <c r="Z1023" i="3" s="1"/>
  <c r="O864" i="3"/>
  <c r="Z864" i="3" s="1"/>
  <c r="O307" i="3"/>
  <c r="Z307" i="3" s="1"/>
  <c r="O1095" i="3"/>
  <c r="Z1095" i="3" s="1"/>
  <c r="O1399" i="3"/>
  <c r="Z1399" i="3" s="1"/>
  <c r="O582" i="3"/>
  <c r="Z582" i="3" s="1"/>
  <c r="O1024" i="3"/>
  <c r="Z1024" i="3" s="1"/>
  <c r="O1433" i="3"/>
  <c r="Z1433" i="3" s="1"/>
  <c r="O546" i="3"/>
  <c r="Z546" i="3" s="1"/>
  <c r="O1483" i="3"/>
  <c r="Z1483" i="3" s="1"/>
  <c r="O242" i="3"/>
  <c r="Z242" i="3" s="1"/>
  <c r="O993" i="3"/>
  <c r="Z993" i="3" s="1"/>
  <c r="O269" i="3"/>
  <c r="Z269" i="3" s="1"/>
  <c r="O1318" i="3"/>
  <c r="O834" i="3"/>
  <c r="Z834" i="3" s="1"/>
  <c r="O928" i="3"/>
  <c r="Z928" i="3" s="1"/>
  <c r="O462" i="3"/>
  <c r="Z462" i="3" s="1"/>
  <c r="O1047" i="3"/>
  <c r="Z1047" i="3" s="1"/>
  <c r="O519" i="3"/>
  <c r="Z519" i="3" s="1"/>
  <c r="O900" i="3"/>
  <c r="Z900" i="3" s="1"/>
  <c r="O296" i="3"/>
  <c r="Z296" i="3" s="1"/>
  <c r="O318" i="3"/>
  <c r="Z318" i="3" s="1"/>
  <c r="O517" i="3"/>
  <c r="Z517" i="3" s="1"/>
  <c r="O66" i="3"/>
  <c r="Z66" i="3" s="1"/>
  <c r="O1456" i="3"/>
  <c r="Z1456" i="3" s="1"/>
  <c r="O1030" i="3"/>
  <c r="Z1030" i="3" s="1"/>
  <c r="O962" i="3"/>
  <c r="Z962" i="3" s="1"/>
  <c r="O152" i="3"/>
  <c r="Z152" i="3" s="1"/>
  <c r="O948" i="3"/>
  <c r="Z948" i="3" s="1"/>
  <c r="O432" i="3"/>
  <c r="Z432" i="3" s="1"/>
  <c r="O1167" i="3"/>
  <c r="Z1167" i="3" s="1"/>
  <c r="O580" i="3"/>
  <c r="Z580" i="3" s="1"/>
  <c r="O1495" i="3"/>
  <c r="Z1495" i="3" s="1"/>
  <c r="O22" i="3"/>
  <c r="Z22" i="3" s="1"/>
  <c r="O792" i="3"/>
  <c r="Z792" i="3" s="1"/>
  <c r="O649" i="3"/>
  <c r="Z649" i="3" s="1"/>
  <c r="O169" i="3"/>
  <c r="Z169" i="3" s="1"/>
  <c r="O123" i="3"/>
  <c r="Z123" i="3" s="1"/>
  <c r="O585" i="3"/>
  <c r="Z585" i="3" s="1"/>
  <c r="O421" i="3"/>
  <c r="Z421" i="3" s="1"/>
  <c r="O1093" i="3"/>
  <c r="Z1093" i="3" s="1"/>
  <c r="O910" i="3"/>
  <c r="Z910" i="3" s="1"/>
  <c r="O283" i="3"/>
  <c r="Z283" i="3" s="1"/>
  <c r="O1511" i="3"/>
  <c r="Z1511" i="3" s="1"/>
  <c r="O967" i="3"/>
  <c r="Z967" i="3" s="1"/>
  <c r="O895" i="3"/>
  <c r="Z895" i="3" s="1"/>
  <c r="O94" i="3"/>
  <c r="Z94" i="3" s="1"/>
  <c r="O175" i="3"/>
  <c r="Z175" i="3" s="1"/>
  <c r="O143" i="3"/>
  <c r="Z143" i="3" s="1"/>
  <c r="O847" i="3"/>
  <c r="Z847" i="3" s="1"/>
  <c r="O867" i="3"/>
  <c r="Z867" i="3" s="1"/>
  <c r="O434" i="3"/>
  <c r="Z434" i="3" s="1"/>
  <c r="O685" i="3"/>
  <c r="Z685" i="3" s="1"/>
  <c r="O840" i="3"/>
  <c r="Z840" i="3" s="1"/>
  <c r="O949" i="3"/>
  <c r="Z949" i="3" s="1"/>
  <c r="O842" i="3"/>
  <c r="Z842" i="3" s="1"/>
  <c r="O554" i="3"/>
  <c r="Z554" i="3" s="1"/>
  <c r="O898" i="3"/>
  <c r="Z898" i="3" s="1"/>
  <c r="O1084" i="3"/>
  <c r="Z1084" i="3" s="1"/>
  <c r="O544" i="3"/>
  <c r="Z544" i="3" s="1"/>
  <c r="O1484" i="3"/>
  <c r="Z1484" i="3" s="1"/>
  <c r="O797" i="3"/>
  <c r="Z797" i="3" s="1"/>
  <c r="O795" i="3"/>
  <c r="Z795" i="3" s="1"/>
  <c r="O1420" i="3"/>
  <c r="Z1420" i="3" s="1"/>
  <c r="O1509" i="3"/>
  <c r="Z1509" i="3" s="1"/>
  <c r="O1297" i="3"/>
  <c r="Z1297" i="3" s="1"/>
  <c r="O490" i="3"/>
  <c r="Z490" i="3" s="1"/>
  <c r="O1253" i="3"/>
  <c r="Z1253" i="3" s="1"/>
  <c r="O132" i="3"/>
  <c r="Z132" i="3" s="1"/>
  <c r="O1070" i="3"/>
  <c r="Z1070" i="3" s="1"/>
  <c r="O803" i="3"/>
  <c r="Z803" i="3" s="1"/>
  <c r="O757" i="3"/>
  <c r="Z757" i="3" s="1"/>
  <c r="O76" i="3"/>
  <c r="Z76" i="3" s="1"/>
  <c r="O584" i="3"/>
  <c r="Z584" i="3" s="1"/>
  <c r="O131" i="3"/>
  <c r="Z131" i="3" s="1"/>
  <c r="O996" i="3"/>
  <c r="Z996" i="3" s="1"/>
  <c r="O588" i="3"/>
  <c r="Z588" i="3" s="1"/>
  <c r="O1361" i="3"/>
  <c r="Z1361" i="3" s="1"/>
  <c r="O1375" i="3"/>
  <c r="Z1375" i="3" s="1"/>
  <c r="O730" i="3"/>
  <c r="Z730" i="3" s="1"/>
  <c r="O436" i="3"/>
  <c r="Z436" i="3" s="1"/>
  <c r="O1343" i="3"/>
  <c r="Z1343" i="3" s="1"/>
  <c r="O696" i="3"/>
  <c r="Z696" i="3" s="1"/>
  <c r="O1351" i="3"/>
  <c r="Z1351" i="3" s="1"/>
  <c r="O1435" i="3"/>
  <c r="Z1435" i="3" s="1"/>
  <c r="O1040" i="3"/>
  <c r="Z1040" i="3" s="1"/>
  <c r="O887" i="3"/>
  <c r="Z887" i="3" s="1"/>
  <c r="O689" i="3"/>
  <c r="Z689" i="3" s="1"/>
  <c r="O1348" i="3"/>
  <c r="Z1348" i="3" s="1"/>
  <c r="O1466" i="3"/>
  <c r="Z1466" i="3" s="1"/>
  <c r="O698" i="3"/>
  <c r="Z698" i="3" s="1"/>
  <c r="O729" i="3"/>
  <c r="Z729" i="3" s="1"/>
  <c r="O319" i="3"/>
  <c r="Z319" i="3" s="1"/>
  <c r="O1120" i="3"/>
  <c r="Z1120" i="3" s="1"/>
  <c r="O614" i="3"/>
  <c r="Z614" i="3" s="1"/>
  <c r="O688" i="3"/>
  <c r="Z688" i="3" s="1"/>
  <c r="O651" i="3"/>
  <c r="Z651" i="3" s="1"/>
  <c r="O1387" i="3"/>
  <c r="Z1387" i="3" s="1"/>
  <c r="O682" i="3"/>
  <c r="Z682" i="3" s="1"/>
  <c r="O622" i="3"/>
  <c r="Z622" i="3" s="1"/>
  <c r="O552" i="3"/>
  <c r="Z552" i="3" s="1"/>
  <c r="O1352" i="3"/>
  <c r="Z1352" i="3" s="1"/>
  <c r="O1152" i="3"/>
  <c r="Z1152" i="3" s="1"/>
  <c r="O506" i="3"/>
  <c r="Z506" i="3" s="1"/>
  <c r="O1082" i="3"/>
  <c r="Z1082" i="3" s="1"/>
  <c r="O262" i="3"/>
  <c r="Z262" i="3" s="1"/>
  <c r="O590" i="3"/>
  <c r="Z590" i="3" s="1"/>
  <c r="O1170" i="3"/>
  <c r="Z1170" i="3" s="1"/>
  <c r="O652" i="3"/>
  <c r="Z652" i="3" s="1"/>
  <c r="O1463" i="3"/>
  <c r="Z1463" i="3" s="1"/>
  <c r="O355" i="3"/>
  <c r="Z355" i="3" s="1"/>
  <c r="O1388" i="3"/>
  <c r="Z1388" i="3" s="1"/>
  <c r="O1237" i="3"/>
  <c r="Z1237" i="3" s="1"/>
  <c r="O920" i="3"/>
  <c r="Z920" i="3" s="1"/>
  <c r="O1020" i="3"/>
  <c r="Z1020" i="3" s="1"/>
  <c r="O767" i="3"/>
  <c r="Z767" i="3" s="1"/>
  <c r="O366" i="3"/>
  <c r="Z366" i="3" s="1"/>
  <c r="O507" i="3"/>
  <c r="Z507" i="3" s="1"/>
  <c r="O516" i="3"/>
  <c r="Z516" i="3" s="1"/>
  <c r="O1133" i="3"/>
  <c r="Z1133" i="3" s="1"/>
  <c r="O639" i="3"/>
  <c r="Z639" i="3" s="1"/>
  <c r="O1339" i="3"/>
  <c r="Z1339" i="3" s="1"/>
  <c r="O866" i="3"/>
  <c r="Z866" i="3" s="1"/>
  <c r="O849" i="3"/>
  <c r="Z849" i="3" s="1"/>
  <c r="O1370" i="3"/>
  <c r="Z1370" i="3" s="1"/>
  <c r="O1496" i="3"/>
  <c r="Z1496" i="3" s="1"/>
  <c r="O662" i="3"/>
  <c r="Z662" i="3" s="1"/>
  <c r="O1136" i="3"/>
  <c r="Z1136" i="3" s="1"/>
  <c r="O1353" i="3"/>
  <c r="Z1353" i="3" s="1"/>
  <c r="O1194" i="3"/>
  <c r="Z1194" i="3" s="1"/>
  <c r="O1355" i="3"/>
  <c r="Z1355" i="3" s="1"/>
  <c r="O1298" i="3"/>
  <c r="Z1298" i="3" s="1"/>
  <c r="O505" i="3"/>
  <c r="Z505" i="3" s="1"/>
  <c r="O647" i="3"/>
  <c r="Z647" i="3" s="1"/>
  <c r="O471" i="3"/>
  <c r="Z471" i="3" s="1"/>
  <c r="O952" i="3"/>
  <c r="Z952" i="3" s="1"/>
  <c r="O384" i="3"/>
  <c r="Z384" i="3" s="1"/>
  <c r="O1374" i="3"/>
  <c r="Z1374" i="3" s="1"/>
  <c r="O899" i="3"/>
  <c r="Z899" i="3" s="1"/>
  <c r="O252" i="3"/>
  <c r="Z252" i="3" s="1"/>
  <c r="O1262" i="3"/>
  <c r="Z1262" i="3" s="1"/>
  <c r="O760" i="3"/>
  <c r="Z760" i="3" s="1"/>
  <c r="O1366" i="3"/>
  <c r="Z1366" i="3" s="1"/>
  <c r="O488" i="3"/>
  <c r="Z488" i="3" s="1"/>
  <c r="O704" i="3"/>
  <c r="Z704" i="3" s="1"/>
  <c r="O1499" i="3"/>
  <c r="Z1499" i="3" s="1"/>
  <c r="O217" i="3"/>
  <c r="Z217" i="3" s="1"/>
  <c r="O1239" i="3"/>
  <c r="Z1239" i="3" s="1"/>
  <c r="O297" i="3"/>
  <c r="Z297" i="3" s="1"/>
  <c r="O426" i="3"/>
  <c r="Z426" i="3" s="1"/>
  <c r="O336" i="3"/>
  <c r="Z336" i="3" s="1"/>
  <c r="O722" i="3"/>
  <c r="Z722" i="3" s="1"/>
  <c r="O19" i="3"/>
  <c r="Z19" i="3" s="1"/>
  <c r="O616" i="3"/>
  <c r="Z616" i="3" s="1"/>
  <c r="O566" i="3"/>
  <c r="Z566" i="3" s="1"/>
  <c r="O710" i="3"/>
  <c r="Z710" i="3" s="1"/>
  <c r="O784" i="3"/>
  <c r="Z784" i="3" s="1"/>
  <c r="O338" i="3"/>
  <c r="Z338" i="3" s="1"/>
  <c r="O1415" i="3"/>
  <c r="Z1415" i="3" s="1"/>
  <c r="O484" i="3"/>
  <c r="Z484" i="3" s="1"/>
  <c r="O1482" i="3"/>
  <c r="Z1482" i="3" s="1"/>
  <c r="O1299" i="3"/>
  <c r="Z1299" i="3" s="1"/>
  <c r="O343" i="3"/>
  <c r="Z343" i="3" s="1"/>
  <c r="O470" i="3"/>
  <c r="Z470" i="3" s="1"/>
  <c r="O1286" i="3"/>
  <c r="Z1286" i="3" s="1"/>
  <c r="O301" i="3"/>
  <c r="Z301" i="3" s="1"/>
  <c r="O1310" i="3"/>
  <c r="Z1310" i="3" s="1"/>
  <c r="O457" i="3"/>
  <c r="Z457" i="3" s="1"/>
  <c r="O475" i="3"/>
  <c r="Z475" i="3" s="1"/>
  <c r="O1157" i="3"/>
  <c r="Z1157" i="3" s="1"/>
  <c r="O728" i="3"/>
  <c r="Z728" i="3" s="1"/>
  <c r="O1367" i="3"/>
  <c r="Z1367" i="3" s="1"/>
  <c r="O961" i="3"/>
  <c r="Z961" i="3" s="1"/>
  <c r="O963" i="3"/>
  <c r="Z963" i="3" s="1"/>
  <c r="O1160" i="3"/>
  <c r="Z1160" i="3" s="1"/>
  <c r="O1469" i="3"/>
  <c r="Z1469" i="3" s="1"/>
  <c r="O5" i="3"/>
  <c r="T4" i="3"/>
  <c r="T3" i="3"/>
  <c r="T5" i="3"/>
  <c r="O3" i="3"/>
  <c r="O4" i="3"/>
  <c r="Z13" i="3" l="1"/>
</calcChain>
</file>

<file path=xl/sharedStrings.xml><?xml version="1.0" encoding="utf-8"?>
<sst xmlns="http://schemas.openxmlformats.org/spreadsheetml/2006/main" count="44" uniqueCount="22">
  <si>
    <t>VGLT</t>
  </si>
  <si>
    <t>VGSH</t>
  </si>
  <si>
    <t>Modified Duration</t>
  </si>
  <si>
    <t>StartDate</t>
  </si>
  <si>
    <t>EndDate</t>
  </si>
  <si>
    <t>Market Cap (Million USD)</t>
  </si>
  <si>
    <t>Date</t>
  </si>
  <si>
    <t>Mean Mod Duration</t>
  </si>
  <si>
    <t>Delta_y</t>
  </si>
  <si>
    <t>dP/P</t>
  </si>
  <si>
    <t>dP</t>
  </si>
  <si>
    <t>Mean % Loss</t>
  </si>
  <si>
    <t>Median % Loss</t>
  </si>
  <si>
    <t>Max Loss % Loss</t>
  </si>
  <si>
    <t>Net Asset Value per Share</t>
  </si>
  <si>
    <t>P=1000 shares</t>
  </si>
  <si>
    <t>X shares of VGSH</t>
  </si>
  <si>
    <t>Shares Outstanding (Million)</t>
  </si>
  <si>
    <t>Portfolio dP</t>
  </si>
  <si>
    <t>Mean $ Loss</t>
  </si>
  <si>
    <t>Median $ Loss</t>
  </si>
  <si>
    <t>Max Loss $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</si>
</sst>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quotePrefix="1"/>
    <xf numFmtId="14" fontId="0" fillId="0" borderId="0" xfId="0" quotePrefix="1" applyNumberFormat="1"/>
    <xf numFmtId="164" fontId="0" fillId="0" borderId="0" xfId="0" quotePrefix="1" applyNumberFormat="1"/>
    <xf numFmtId="0" fontId="0" fillId="2" borderId="0" xfId="0" applyFill="1"/>
    <xf numFmtId="10" fontId="0" fillId="2" borderId="0" xfId="1" applyNumberFormat="1" applyFont="1" applyFill="1"/>
    <xf numFmtId="0" fontId="0" fillId="3" borderId="0" xfId="0" applyFill="1"/>
    <xf numFmtId="164" fontId="0" fillId="3" borderId="0" xfId="0" applyNumberFormat="1" applyFill="1"/>
    <xf numFmtId="0" fontId="2" fillId="4" borderId="0" xfId="0" applyFont="1" applyFill="1"/>
    <xf numFmtId="44" fontId="0" fillId="0" borderId="0" xfId="2" applyFont="1"/>
    <xf numFmtId="4" fontId="0" fillId="0" borderId="0" xfId="0" applyNumberFormat="1"/>
    <xf numFmtId="3" fontId="0" fillId="0" borderId="0" xfId="0" applyNumberFormat="1"/>
    <xf numFmtId="44" fontId="0" fillId="2" borderId="0" xfId="0" applyNumberFormat="1" applyFill="1"/>
    <xf numFmtId="0" fontId="0" fillId="5" borderId="0" xfId="0" applyFill="1"/>
    <xf numFmtId="0" fontId="0" fillId="2" borderId="0" xfId="0" quotePrefix="1" applyFill="1"/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Vanguard</a:t>
            </a:r>
            <a:r>
              <a:rPr lang="en-US" baseline="0"/>
              <a:t> Longterm Treasury ETF</a:t>
            </a:r>
          </a:p>
          <a:p>
            <a:pPr>
              <a:defRPr/>
            </a:pPr>
            <a:r>
              <a:rPr lang="en-US" baseline="0"/>
              <a:t>Loss for 1000-share position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Vanguard!$A$14:$A$1534</c:f>
              <c:numCache>
                <c:formatCode>m/d/yyyy</c:formatCode>
                <c:ptCount val="1521"/>
                <c:pt idx="0">
                  <c:v>43180</c:v>
                </c:pt>
                <c:pt idx="1">
                  <c:v>43181</c:v>
                </c:pt>
                <c:pt idx="2">
                  <c:v>43182</c:v>
                </c:pt>
                <c:pt idx="3">
                  <c:v>43185</c:v>
                </c:pt>
                <c:pt idx="4">
                  <c:v>43186</c:v>
                </c:pt>
                <c:pt idx="5">
                  <c:v>43187</c:v>
                </c:pt>
                <c:pt idx="6">
                  <c:v>43188</c:v>
                </c:pt>
                <c:pt idx="7">
                  <c:v>43192</c:v>
                </c:pt>
                <c:pt idx="8">
                  <c:v>43193</c:v>
                </c:pt>
                <c:pt idx="9">
                  <c:v>43194</c:v>
                </c:pt>
                <c:pt idx="10">
                  <c:v>43195</c:v>
                </c:pt>
                <c:pt idx="11">
                  <c:v>43196</c:v>
                </c:pt>
                <c:pt idx="12">
                  <c:v>43199</c:v>
                </c:pt>
                <c:pt idx="13">
                  <c:v>43200</c:v>
                </c:pt>
                <c:pt idx="14">
                  <c:v>43201</c:v>
                </c:pt>
                <c:pt idx="15">
                  <c:v>43202</c:v>
                </c:pt>
                <c:pt idx="16">
                  <c:v>43203</c:v>
                </c:pt>
                <c:pt idx="17">
                  <c:v>43206</c:v>
                </c:pt>
                <c:pt idx="18">
                  <c:v>43207</c:v>
                </c:pt>
                <c:pt idx="19">
                  <c:v>43208</c:v>
                </c:pt>
                <c:pt idx="20">
                  <c:v>43209</c:v>
                </c:pt>
                <c:pt idx="21">
                  <c:v>43210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43220</c:v>
                </c:pt>
                <c:pt idx="28">
                  <c:v>43221</c:v>
                </c:pt>
                <c:pt idx="29">
                  <c:v>43222</c:v>
                </c:pt>
                <c:pt idx="30">
                  <c:v>43223</c:v>
                </c:pt>
                <c:pt idx="31">
                  <c:v>43224</c:v>
                </c:pt>
                <c:pt idx="32">
                  <c:v>43227</c:v>
                </c:pt>
                <c:pt idx="33">
                  <c:v>43228</c:v>
                </c:pt>
                <c:pt idx="34">
                  <c:v>43229</c:v>
                </c:pt>
                <c:pt idx="35">
                  <c:v>43230</c:v>
                </c:pt>
                <c:pt idx="36">
                  <c:v>43231</c:v>
                </c:pt>
                <c:pt idx="37">
                  <c:v>43234</c:v>
                </c:pt>
                <c:pt idx="38">
                  <c:v>43235</c:v>
                </c:pt>
                <c:pt idx="39">
                  <c:v>43236</c:v>
                </c:pt>
                <c:pt idx="40">
                  <c:v>43237</c:v>
                </c:pt>
                <c:pt idx="41">
                  <c:v>43238</c:v>
                </c:pt>
                <c:pt idx="42">
                  <c:v>43241</c:v>
                </c:pt>
                <c:pt idx="43">
                  <c:v>43242</c:v>
                </c:pt>
                <c:pt idx="44">
                  <c:v>43243</c:v>
                </c:pt>
                <c:pt idx="45">
                  <c:v>43244</c:v>
                </c:pt>
                <c:pt idx="46">
                  <c:v>43245</c:v>
                </c:pt>
                <c:pt idx="47">
                  <c:v>43249</c:v>
                </c:pt>
                <c:pt idx="48">
                  <c:v>43250</c:v>
                </c:pt>
                <c:pt idx="49">
                  <c:v>43251</c:v>
                </c:pt>
                <c:pt idx="50">
                  <c:v>43252</c:v>
                </c:pt>
                <c:pt idx="51">
                  <c:v>43255</c:v>
                </c:pt>
                <c:pt idx="52">
                  <c:v>43256</c:v>
                </c:pt>
                <c:pt idx="53">
                  <c:v>43257</c:v>
                </c:pt>
                <c:pt idx="54">
                  <c:v>43258</c:v>
                </c:pt>
                <c:pt idx="55">
                  <c:v>43259</c:v>
                </c:pt>
                <c:pt idx="56">
                  <c:v>43262</c:v>
                </c:pt>
                <c:pt idx="57">
                  <c:v>43263</c:v>
                </c:pt>
                <c:pt idx="58">
                  <c:v>43264</c:v>
                </c:pt>
                <c:pt idx="59">
                  <c:v>43265</c:v>
                </c:pt>
                <c:pt idx="60">
                  <c:v>43266</c:v>
                </c:pt>
                <c:pt idx="61">
                  <c:v>43269</c:v>
                </c:pt>
                <c:pt idx="62">
                  <c:v>43270</c:v>
                </c:pt>
                <c:pt idx="63">
                  <c:v>43271</c:v>
                </c:pt>
                <c:pt idx="64">
                  <c:v>43272</c:v>
                </c:pt>
                <c:pt idx="65">
                  <c:v>43273</c:v>
                </c:pt>
                <c:pt idx="66">
                  <c:v>43276</c:v>
                </c:pt>
                <c:pt idx="67">
                  <c:v>43277</c:v>
                </c:pt>
                <c:pt idx="68">
                  <c:v>43278</c:v>
                </c:pt>
                <c:pt idx="69">
                  <c:v>43279</c:v>
                </c:pt>
                <c:pt idx="70">
                  <c:v>43280</c:v>
                </c:pt>
                <c:pt idx="71">
                  <c:v>43283</c:v>
                </c:pt>
                <c:pt idx="72">
                  <c:v>43284</c:v>
                </c:pt>
                <c:pt idx="73">
                  <c:v>43286</c:v>
                </c:pt>
                <c:pt idx="74">
                  <c:v>43287</c:v>
                </c:pt>
                <c:pt idx="75">
                  <c:v>43290</c:v>
                </c:pt>
                <c:pt idx="76">
                  <c:v>43291</c:v>
                </c:pt>
                <c:pt idx="77">
                  <c:v>43292</c:v>
                </c:pt>
                <c:pt idx="78">
                  <c:v>43293</c:v>
                </c:pt>
                <c:pt idx="79">
                  <c:v>43294</c:v>
                </c:pt>
                <c:pt idx="80">
                  <c:v>43297</c:v>
                </c:pt>
                <c:pt idx="81">
                  <c:v>43298</c:v>
                </c:pt>
                <c:pt idx="82">
                  <c:v>43299</c:v>
                </c:pt>
                <c:pt idx="83">
                  <c:v>43300</c:v>
                </c:pt>
                <c:pt idx="84">
                  <c:v>43301</c:v>
                </c:pt>
                <c:pt idx="85">
                  <c:v>43304</c:v>
                </c:pt>
                <c:pt idx="86">
                  <c:v>43305</c:v>
                </c:pt>
                <c:pt idx="87">
                  <c:v>43306</c:v>
                </c:pt>
                <c:pt idx="88">
                  <c:v>43307</c:v>
                </c:pt>
                <c:pt idx="89">
                  <c:v>43308</c:v>
                </c:pt>
                <c:pt idx="90">
                  <c:v>43311</c:v>
                </c:pt>
                <c:pt idx="91">
                  <c:v>43312</c:v>
                </c:pt>
                <c:pt idx="92">
                  <c:v>43313</c:v>
                </c:pt>
                <c:pt idx="93">
                  <c:v>43314</c:v>
                </c:pt>
                <c:pt idx="94">
                  <c:v>43315</c:v>
                </c:pt>
                <c:pt idx="95">
                  <c:v>43318</c:v>
                </c:pt>
                <c:pt idx="96">
                  <c:v>43319</c:v>
                </c:pt>
                <c:pt idx="97">
                  <c:v>43320</c:v>
                </c:pt>
                <c:pt idx="98">
                  <c:v>43321</c:v>
                </c:pt>
                <c:pt idx="99">
                  <c:v>43322</c:v>
                </c:pt>
                <c:pt idx="100">
                  <c:v>43325</c:v>
                </c:pt>
                <c:pt idx="101">
                  <c:v>43326</c:v>
                </c:pt>
                <c:pt idx="102">
                  <c:v>43327</c:v>
                </c:pt>
                <c:pt idx="103">
                  <c:v>43328</c:v>
                </c:pt>
                <c:pt idx="104">
                  <c:v>43329</c:v>
                </c:pt>
                <c:pt idx="105">
                  <c:v>43332</c:v>
                </c:pt>
                <c:pt idx="106">
                  <c:v>43333</c:v>
                </c:pt>
                <c:pt idx="107">
                  <c:v>43334</c:v>
                </c:pt>
                <c:pt idx="108">
                  <c:v>43335</c:v>
                </c:pt>
                <c:pt idx="109">
                  <c:v>43336</c:v>
                </c:pt>
                <c:pt idx="110">
                  <c:v>43339</c:v>
                </c:pt>
                <c:pt idx="111">
                  <c:v>43340</c:v>
                </c:pt>
                <c:pt idx="112">
                  <c:v>43341</c:v>
                </c:pt>
                <c:pt idx="113">
                  <c:v>43342</c:v>
                </c:pt>
                <c:pt idx="114">
                  <c:v>43343</c:v>
                </c:pt>
                <c:pt idx="115">
                  <c:v>43347</c:v>
                </c:pt>
                <c:pt idx="116">
                  <c:v>43348</c:v>
                </c:pt>
                <c:pt idx="117">
                  <c:v>43349</c:v>
                </c:pt>
                <c:pt idx="118">
                  <c:v>43350</c:v>
                </c:pt>
                <c:pt idx="119">
                  <c:v>43353</c:v>
                </c:pt>
                <c:pt idx="120">
                  <c:v>43354</c:v>
                </c:pt>
                <c:pt idx="121">
                  <c:v>43355</c:v>
                </c:pt>
                <c:pt idx="122">
                  <c:v>43356</c:v>
                </c:pt>
                <c:pt idx="123">
                  <c:v>43357</c:v>
                </c:pt>
                <c:pt idx="124">
                  <c:v>43360</c:v>
                </c:pt>
                <c:pt idx="125">
                  <c:v>43361</c:v>
                </c:pt>
                <c:pt idx="126">
                  <c:v>43362</c:v>
                </c:pt>
                <c:pt idx="127">
                  <c:v>43363</c:v>
                </c:pt>
                <c:pt idx="128">
                  <c:v>43364</c:v>
                </c:pt>
                <c:pt idx="129">
                  <c:v>43367</c:v>
                </c:pt>
                <c:pt idx="130">
                  <c:v>43368</c:v>
                </c:pt>
                <c:pt idx="131">
                  <c:v>43369</c:v>
                </c:pt>
                <c:pt idx="132">
                  <c:v>43370</c:v>
                </c:pt>
                <c:pt idx="133">
                  <c:v>43371</c:v>
                </c:pt>
                <c:pt idx="134">
                  <c:v>43374</c:v>
                </c:pt>
                <c:pt idx="135">
                  <c:v>43375</c:v>
                </c:pt>
                <c:pt idx="136">
                  <c:v>43376</c:v>
                </c:pt>
                <c:pt idx="137">
                  <c:v>43377</c:v>
                </c:pt>
                <c:pt idx="138">
                  <c:v>43378</c:v>
                </c:pt>
                <c:pt idx="139">
                  <c:v>43381</c:v>
                </c:pt>
                <c:pt idx="140">
                  <c:v>43382</c:v>
                </c:pt>
                <c:pt idx="141">
                  <c:v>43383</c:v>
                </c:pt>
                <c:pt idx="142">
                  <c:v>43384</c:v>
                </c:pt>
                <c:pt idx="143">
                  <c:v>43385</c:v>
                </c:pt>
                <c:pt idx="144">
                  <c:v>43388</c:v>
                </c:pt>
                <c:pt idx="145">
                  <c:v>43389</c:v>
                </c:pt>
                <c:pt idx="146">
                  <c:v>43390</c:v>
                </c:pt>
                <c:pt idx="147">
                  <c:v>43391</c:v>
                </c:pt>
                <c:pt idx="148">
                  <c:v>43392</c:v>
                </c:pt>
                <c:pt idx="149">
                  <c:v>43395</c:v>
                </c:pt>
                <c:pt idx="150">
                  <c:v>43396</c:v>
                </c:pt>
                <c:pt idx="151">
                  <c:v>43397</c:v>
                </c:pt>
                <c:pt idx="152">
                  <c:v>43398</c:v>
                </c:pt>
                <c:pt idx="153">
                  <c:v>43399</c:v>
                </c:pt>
                <c:pt idx="154">
                  <c:v>43402</c:v>
                </c:pt>
                <c:pt idx="155">
                  <c:v>43403</c:v>
                </c:pt>
                <c:pt idx="156">
                  <c:v>43404</c:v>
                </c:pt>
                <c:pt idx="157">
                  <c:v>43405</c:v>
                </c:pt>
                <c:pt idx="158">
                  <c:v>43406</c:v>
                </c:pt>
                <c:pt idx="159">
                  <c:v>43409</c:v>
                </c:pt>
                <c:pt idx="160">
                  <c:v>43410</c:v>
                </c:pt>
                <c:pt idx="161">
                  <c:v>43411</c:v>
                </c:pt>
                <c:pt idx="162">
                  <c:v>43412</c:v>
                </c:pt>
                <c:pt idx="163">
                  <c:v>43413</c:v>
                </c:pt>
                <c:pt idx="164">
                  <c:v>43416</c:v>
                </c:pt>
                <c:pt idx="165">
                  <c:v>43417</c:v>
                </c:pt>
                <c:pt idx="166">
                  <c:v>43418</c:v>
                </c:pt>
                <c:pt idx="167">
                  <c:v>43419</c:v>
                </c:pt>
                <c:pt idx="168">
                  <c:v>43420</c:v>
                </c:pt>
                <c:pt idx="169">
                  <c:v>43423</c:v>
                </c:pt>
                <c:pt idx="170">
                  <c:v>43424</c:v>
                </c:pt>
                <c:pt idx="171">
                  <c:v>43425</c:v>
                </c:pt>
                <c:pt idx="172">
                  <c:v>43427</c:v>
                </c:pt>
                <c:pt idx="173">
                  <c:v>43430</c:v>
                </c:pt>
                <c:pt idx="174">
                  <c:v>43431</c:v>
                </c:pt>
                <c:pt idx="175">
                  <c:v>43432</c:v>
                </c:pt>
                <c:pt idx="176">
                  <c:v>43433</c:v>
                </c:pt>
                <c:pt idx="177">
                  <c:v>43434</c:v>
                </c:pt>
                <c:pt idx="178">
                  <c:v>43437</c:v>
                </c:pt>
                <c:pt idx="179">
                  <c:v>43438</c:v>
                </c:pt>
                <c:pt idx="180">
                  <c:v>43440</c:v>
                </c:pt>
                <c:pt idx="181">
                  <c:v>43441</c:v>
                </c:pt>
                <c:pt idx="182">
                  <c:v>43444</c:v>
                </c:pt>
                <c:pt idx="183">
                  <c:v>43445</c:v>
                </c:pt>
                <c:pt idx="184">
                  <c:v>43446</c:v>
                </c:pt>
                <c:pt idx="185">
                  <c:v>43447</c:v>
                </c:pt>
                <c:pt idx="186">
                  <c:v>43448</c:v>
                </c:pt>
                <c:pt idx="187">
                  <c:v>43451</c:v>
                </c:pt>
                <c:pt idx="188">
                  <c:v>43452</c:v>
                </c:pt>
                <c:pt idx="189">
                  <c:v>43453</c:v>
                </c:pt>
                <c:pt idx="190">
                  <c:v>43454</c:v>
                </c:pt>
                <c:pt idx="191">
                  <c:v>43455</c:v>
                </c:pt>
                <c:pt idx="192">
                  <c:v>43458</c:v>
                </c:pt>
                <c:pt idx="193">
                  <c:v>43460</c:v>
                </c:pt>
                <c:pt idx="194">
                  <c:v>43461</c:v>
                </c:pt>
                <c:pt idx="195">
                  <c:v>43462</c:v>
                </c:pt>
                <c:pt idx="196">
                  <c:v>43465</c:v>
                </c:pt>
                <c:pt idx="197">
                  <c:v>43467</c:v>
                </c:pt>
                <c:pt idx="198">
                  <c:v>43468</c:v>
                </c:pt>
                <c:pt idx="199">
                  <c:v>43469</c:v>
                </c:pt>
                <c:pt idx="200">
                  <c:v>43472</c:v>
                </c:pt>
                <c:pt idx="201">
                  <c:v>43473</c:v>
                </c:pt>
                <c:pt idx="202">
                  <c:v>43474</c:v>
                </c:pt>
                <c:pt idx="203">
                  <c:v>43475</c:v>
                </c:pt>
                <c:pt idx="204">
                  <c:v>43476</c:v>
                </c:pt>
                <c:pt idx="205">
                  <c:v>43479</c:v>
                </c:pt>
                <c:pt idx="206">
                  <c:v>43480</c:v>
                </c:pt>
                <c:pt idx="207">
                  <c:v>43481</c:v>
                </c:pt>
                <c:pt idx="208">
                  <c:v>43482</c:v>
                </c:pt>
                <c:pt idx="209">
                  <c:v>43483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43493</c:v>
                </c:pt>
                <c:pt idx="215">
                  <c:v>43494</c:v>
                </c:pt>
                <c:pt idx="216">
                  <c:v>43495</c:v>
                </c:pt>
                <c:pt idx="217">
                  <c:v>43496</c:v>
                </c:pt>
                <c:pt idx="218">
                  <c:v>43497</c:v>
                </c:pt>
                <c:pt idx="219">
                  <c:v>43500</c:v>
                </c:pt>
                <c:pt idx="220">
                  <c:v>43501</c:v>
                </c:pt>
                <c:pt idx="221">
                  <c:v>43502</c:v>
                </c:pt>
                <c:pt idx="222">
                  <c:v>43503</c:v>
                </c:pt>
                <c:pt idx="223">
                  <c:v>43504</c:v>
                </c:pt>
                <c:pt idx="224">
                  <c:v>43507</c:v>
                </c:pt>
                <c:pt idx="225">
                  <c:v>43508</c:v>
                </c:pt>
                <c:pt idx="226">
                  <c:v>43509</c:v>
                </c:pt>
                <c:pt idx="227">
                  <c:v>43510</c:v>
                </c:pt>
                <c:pt idx="228">
                  <c:v>43511</c:v>
                </c:pt>
                <c:pt idx="229">
                  <c:v>43515</c:v>
                </c:pt>
                <c:pt idx="230">
                  <c:v>43516</c:v>
                </c:pt>
                <c:pt idx="231">
                  <c:v>43517</c:v>
                </c:pt>
                <c:pt idx="232">
                  <c:v>43518</c:v>
                </c:pt>
                <c:pt idx="233">
                  <c:v>43521</c:v>
                </c:pt>
                <c:pt idx="234">
                  <c:v>43522</c:v>
                </c:pt>
                <c:pt idx="235">
                  <c:v>43523</c:v>
                </c:pt>
                <c:pt idx="236">
                  <c:v>43524</c:v>
                </c:pt>
                <c:pt idx="237">
                  <c:v>43525</c:v>
                </c:pt>
                <c:pt idx="238">
                  <c:v>43528</c:v>
                </c:pt>
                <c:pt idx="239">
                  <c:v>43529</c:v>
                </c:pt>
                <c:pt idx="240">
                  <c:v>43530</c:v>
                </c:pt>
                <c:pt idx="241">
                  <c:v>43531</c:v>
                </c:pt>
                <c:pt idx="242">
                  <c:v>43532</c:v>
                </c:pt>
                <c:pt idx="243">
                  <c:v>43535</c:v>
                </c:pt>
                <c:pt idx="244">
                  <c:v>43536</c:v>
                </c:pt>
                <c:pt idx="245">
                  <c:v>43537</c:v>
                </c:pt>
                <c:pt idx="246">
                  <c:v>43538</c:v>
                </c:pt>
                <c:pt idx="247">
                  <c:v>43539</c:v>
                </c:pt>
                <c:pt idx="248">
                  <c:v>43542</c:v>
                </c:pt>
                <c:pt idx="249">
                  <c:v>43543</c:v>
                </c:pt>
                <c:pt idx="250">
                  <c:v>43544</c:v>
                </c:pt>
                <c:pt idx="251">
                  <c:v>43545</c:v>
                </c:pt>
                <c:pt idx="252">
                  <c:v>43546</c:v>
                </c:pt>
                <c:pt idx="253">
                  <c:v>43549</c:v>
                </c:pt>
                <c:pt idx="254">
                  <c:v>43550</c:v>
                </c:pt>
                <c:pt idx="255">
                  <c:v>43551</c:v>
                </c:pt>
                <c:pt idx="256">
                  <c:v>43552</c:v>
                </c:pt>
                <c:pt idx="257">
                  <c:v>43553</c:v>
                </c:pt>
                <c:pt idx="258">
                  <c:v>43556</c:v>
                </c:pt>
                <c:pt idx="259">
                  <c:v>43557</c:v>
                </c:pt>
                <c:pt idx="260">
                  <c:v>43558</c:v>
                </c:pt>
                <c:pt idx="261">
                  <c:v>43559</c:v>
                </c:pt>
                <c:pt idx="262">
                  <c:v>43560</c:v>
                </c:pt>
                <c:pt idx="263">
                  <c:v>43563</c:v>
                </c:pt>
                <c:pt idx="264">
                  <c:v>43564</c:v>
                </c:pt>
                <c:pt idx="265">
                  <c:v>43565</c:v>
                </c:pt>
                <c:pt idx="266">
                  <c:v>43566</c:v>
                </c:pt>
                <c:pt idx="267">
                  <c:v>43567</c:v>
                </c:pt>
                <c:pt idx="268">
                  <c:v>43570</c:v>
                </c:pt>
                <c:pt idx="269">
                  <c:v>43571</c:v>
                </c:pt>
                <c:pt idx="270">
                  <c:v>43572</c:v>
                </c:pt>
                <c:pt idx="271">
                  <c:v>43573</c:v>
                </c:pt>
                <c:pt idx="272">
                  <c:v>43577</c:v>
                </c:pt>
                <c:pt idx="273">
                  <c:v>43578</c:v>
                </c:pt>
                <c:pt idx="274">
                  <c:v>43579</c:v>
                </c:pt>
                <c:pt idx="275">
                  <c:v>43580</c:v>
                </c:pt>
                <c:pt idx="276">
                  <c:v>43581</c:v>
                </c:pt>
                <c:pt idx="277">
                  <c:v>43584</c:v>
                </c:pt>
                <c:pt idx="278">
                  <c:v>43585</c:v>
                </c:pt>
                <c:pt idx="279">
                  <c:v>43586</c:v>
                </c:pt>
                <c:pt idx="280">
                  <c:v>43587</c:v>
                </c:pt>
                <c:pt idx="281">
                  <c:v>43588</c:v>
                </c:pt>
                <c:pt idx="282">
                  <c:v>43591</c:v>
                </c:pt>
                <c:pt idx="283">
                  <c:v>43592</c:v>
                </c:pt>
                <c:pt idx="284">
                  <c:v>43593</c:v>
                </c:pt>
                <c:pt idx="285">
                  <c:v>43594</c:v>
                </c:pt>
                <c:pt idx="286">
                  <c:v>43595</c:v>
                </c:pt>
                <c:pt idx="287">
                  <c:v>43598</c:v>
                </c:pt>
                <c:pt idx="288">
                  <c:v>43599</c:v>
                </c:pt>
                <c:pt idx="289">
                  <c:v>43600</c:v>
                </c:pt>
                <c:pt idx="290">
                  <c:v>43601</c:v>
                </c:pt>
                <c:pt idx="291">
                  <c:v>43602</c:v>
                </c:pt>
                <c:pt idx="292">
                  <c:v>43605</c:v>
                </c:pt>
                <c:pt idx="293">
                  <c:v>43606</c:v>
                </c:pt>
                <c:pt idx="294">
                  <c:v>43607</c:v>
                </c:pt>
                <c:pt idx="295">
                  <c:v>43608</c:v>
                </c:pt>
                <c:pt idx="296">
                  <c:v>43609</c:v>
                </c:pt>
                <c:pt idx="297">
                  <c:v>43613</c:v>
                </c:pt>
                <c:pt idx="298">
                  <c:v>43614</c:v>
                </c:pt>
                <c:pt idx="299">
                  <c:v>43615</c:v>
                </c:pt>
                <c:pt idx="300">
                  <c:v>43616</c:v>
                </c:pt>
                <c:pt idx="301">
                  <c:v>43619</c:v>
                </c:pt>
                <c:pt idx="302">
                  <c:v>43620</c:v>
                </c:pt>
                <c:pt idx="303">
                  <c:v>43621</c:v>
                </c:pt>
                <c:pt idx="304">
                  <c:v>43622</c:v>
                </c:pt>
                <c:pt idx="305">
                  <c:v>43623</c:v>
                </c:pt>
                <c:pt idx="306">
                  <c:v>43626</c:v>
                </c:pt>
                <c:pt idx="307">
                  <c:v>43627</c:v>
                </c:pt>
                <c:pt idx="308">
                  <c:v>43628</c:v>
                </c:pt>
                <c:pt idx="309">
                  <c:v>43629</c:v>
                </c:pt>
                <c:pt idx="310">
                  <c:v>43630</c:v>
                </c:pt>
                <c:pt idx="311">
                  <c:v>43633</c:v>
                </c:pt>
                <c:pt idx="312">
                  <c:v>43634</c:v>
                </c:pt>
                <c:pt idx="313">
                  <c:v>43635</c:v>
                </c:pt>
                <c:pt idx="314">
                  <c:v>43636</c:v>
                </c:pt>
                <c:pt idx="315">
                  <c:v>43637</c:v>
                </c:pt>
                <c:pt idx="316">
                  <c:v>43640</c:v>
                </c:pt>
                <c:pt idx="317">
                  <c:v>43641</c:v>
                </c:pt>
                <c:pt idx="318">
                  <c:v>43642</c:v>
                </c:pt>
                <c:pt idx="319">
                  <c:v>43643</c:v>
                </c:pt>
                <c:pt idx="320">
                  <c:v>43644</c:v>
                </c:pt>
                <c:pt idx="321">
                  <c:v>43647</c:v>
                </c:pt>
                <c:pt idx="322">
                  <c:v>43648</c:v>
                </c:pt>
                <c:pt idx="323">
                  <c:v>43649</c:v>
                </c:pt>
                <c:pt idx="324">
                  <c:v>43651</c:v>
                </c:pt>
                <c:pt idx="325">
                  <c:v>43654</c:v>
                </c:pt>
                <c:pt idx="326">
                  <c:v>43655</c:v>
                </c:pt>
                <c:pt idx="327">
                  <c:v>43656</c:v>
                </c:pt>
                <c:pt idx="328">
                  <c:v>43657</c:v>
                </c:pt>
                <c:pt idx="329">
                  <c:v>43658</c:v>
                </c:pt>
                <c:pt idx="330">
                  <c:v>43661</c:v>
                </c:pt>
                <c:pt idx="331">
                  <c:v>43662</c:v>
                </c:pt>
                <c:pt idx="332">
                  <c:v>43663</c:v>
                </c:pt>
                <c:pt idx="333">
                  <c:v>43664</c:v>
                </c:pt>
                <c:pt idx="334">
                  <c:v>43665</c:v>
                </c:pt>
                <c:pt idx="335">
                  <c:v>43668</c:v>
                </c:pt>
                <c:pt idx="336">
                  <c:v>43669</c:v>
                </c:pt>
                <c:pt idx="337">
                  <c:v>43670</c:v>
                </c:pt>
                <c:pt idx="338">
                  <c:v>43671</c:v>
                </c:pt>
                <c:pt idx="339">
                  <c:v>43672</c:v>
                </c:pt>
                <c:pt idx="340">
                  <c:v>43675</c:v>
                </c:pt>
                <c:pt idx="341">
                  <c:v>43676</c:v>
                </c:pt>
                <c:pt idx="342">
                  <c:v>43677</c:v>
                </c:pt>
                <c:pt idx="343">
                  <c:v>43678</c:v>
                </c:pt>
                <c:pt idx="344">
                  <c:v>43679</c:v>
                </c:pt>
                <c:pt idx="345">
                  <c:v>43682</c:v>
                </c:pt>
                <c:pt idx="346">
                  <c:v>43683</c:v>
                </c:pt>
                <c:pt idx="347">
                  <c:v>43684</c:v>
                </c:pt>
                <c:pt idx="348">
                  <c:v>43685</c:v>
                </c:pt>
                <c:pt idx="349">
                  <c:v>43686</c:v>
                </c:pt>
                <c:pt idx="350">
                  <c:v>43689</c:v>
                </c:pt>
                <c:pt idx="351">
                  <c:v>43690</c:v>
                </c:pt>
                <c:pt idx="352">
                  <c:v>43691</c:v>
                </c:pt>
                <c:pt idx="353">
                  <c:v>43692</c:v>
                </c:pt>
                <c:pt idx="354">
                  <c:v>43693</c:v>
                </c:pt>
                <c:pt idx="355">
                  <c:v>43696</c:v>
                </c:pt>
                <c:pt idx="356">
                  <c:v>43697</c:v>
                </c:pt>
                <c:pt idx="357">
                  <c:v>43698</c:v>
                </c:pt>
                <c:pt idx="358">
                  <c:v>43699</c:v>
                </c:pt>
                <c:pt idx="359">
                  <c:v>43700</c:v>
                </c:pt>
                <c:pt idx="360">
                  <c:v>43703</c:v>
                </c:pt>
                <c:pt idx="361">
                  <c:v>43704</c:v>
                </c:pt>
                <c:pt idx="362">
                  <c:v>43705</c:v>
                </c:pt>
                <c:pt idx="363">
                  <c:v>43706</c:v>
                </c:pt>
                <c:pt idx="364">
                  <c:v>43707</c:v>
                </c:pt>
                <c:pt idx="365">
                  <c:v>43711</c:v>
                </c:pt>
                <c:pt idx="366">
                  <c:v>43712</c:v>
                </c:pt>
                <c:pt idx="367">
                  <c:v>43713</c:v>
                </c:pt>
                <c:pt idx="368">
                  <c:v>43714</c:v>
                </c:pt>
                <c:pt idx="369">
                  <c:v>43717</c:v>
                </c:pt>
                <c:pt idx="370">
                  <c:v>43718</c:v>
                </c:pt>
                <c:pt idx="371">
                  <c:v>43719</c:v>
                </c:pt>
                <c:pt idx="372">
                  <c:v>43720</c:v>
                </c:pt>
                <c:pt idx="373">
                  <c:v>43721</c:v>
                </c:pt>
                <c:pt idx="374">
                  <c:v>43724</c:v>
                </c:pt>
                <c:pt idx="375">
                  <c:v>43725</c:v>
                </c:pt>
                <c:pt idx="376">
                  <c:v>43726</c:v>
                </c:pt>
                <c:pt idx="377">
                  <c:v>43727</c:v>
                </c:pt>
                <c:pt idx="378">
                  <c:v>43728</c:v>
                </c:pt>
                <c:pt idx="379">
                  <c:v>43731</c:v>
                </c:pt>
                <c:pt idx="380">
                  <c:v>43732</c:v>
                </c:pt>
                <c:pt idx="381">
                  <c:v>43733</c:v>
                </c:pt>
                <c:pt idx="382">
                  <c:v>43734</c:v>
                </c:pt>
                <c:pt idx="383">
                  <c:v>43735</c:v>
                </c:pt>
                <c:pt idx="384">
                  <c:v>43738</c:v>
                </c:pt>
                <c:pt idx="385">
                  <c:v>43739</c:v>
                </c:pt>
                <c:pt idx="386">
                  <c:v>43740</c:v>
                </c:pt>
                <c:pt idx="387">
                  <c:v>43741</c:v>
                </c:pt>
                <c:pt idx="388">
                  <c:v>43742</c:v>
                </c:pt>
                <c:pt idx="389">
                  <c:v>43745</c:v>
                </c:pt>
                <c:pt idx="390">
                  <c:v>43746</c:v>
                </c:pt>
                <c:pt idx="391">
                  <c:v>43747</c:v>
                </c:pt>
                <c:pt idx="392">
                  <c:v>43748</c:v>
                </c:pt>
                <c:pt idx="393">
                  <c:v>43749</c:v>
                </c:pt>
                <c:pt idx="394">
                  <c:v>43752</c:v>
                </c:pt>
                <c:pt idx="395">
                  <c:v>43753</c:v>
                </c:pt>
                <c:pt idx="396">
                  <c:v>43754</c:v>
                </c:pt>
                <c:pt idx="397">
                  <c:v>43755</c:v>
                </c:pt>
                <c:pt idx="398">
                  <c:v>43756</c:v>
                </c:pt>
                <c:pt idx="399">
                  <c:v>43759</c:v>
                </c:pt>
                <c:pt idx="400">
                  <c:v>43760</c:v>
                </c:pt>
                <c:pt idx="401">
                  <c:v>43761</c:v>
                </c:pt>
                <c:pt idx="402">
                  <c:v>43762</c:v>
                </c:pt>
                <c:pt idx="403">
                  <c:v>43763</c:v>
                </c:pt>
                <c:pt idx="404">
                  <c:v>43766</c:v>
                </c:pt>
                <c:pt idx="405">
                  <c:v>43767</c:v>
                </c:pt>
                <c:pt idx="406">
                  <c:v>43768</c:v>
                </c:pt>
                <c:pt idx="407">
                  <c:v>43769</c:v>
                </c:pt>
                <c:pt idx="408">
                  <c:v>43770</c:v>
                </c:pt>
                <c:pt idx="409">
                  <c:v>43773</c:v>
                </c:pt>
                <c:pt idx="410">
                  <c:v>43774</c:v>
                </c:pt>
                <c:pt idx="411">
                  <c:v>43775</c:v>
                </c:pt>
                <c:pt idx="412">
                  <c:v>43776</c:v>
                </c:pt>
                <c:pt idx="413">
                  <c:v>43777</c:v>
                </c:pt>
                <c:pt idx="414">
                  <c:v>43780</c:v>
                </c:pt>
                <c:pt idx="415">
                  <c:v>43781</c:v>
                </c:pt>
                <c:pt idx="416">
                  <c:v>43782</c:v>
                </c:pt>
                <c:pt idx="417">
                  <c:v>43783</c:v>
                </c:pt>
                <c:pt idx="418">
                  <c:v>43784</c:v>
                </c:pt>
                <c:pt idx="419">
                  <c:v>43787</c:v>
                </c:pt>
                <c:pt idx="420">
                  <c:v>43788</c:v>
                </c:pt>
                <c:pt idx="421">
                  <c:v>43789</c:v>
                </c:pt>
                <c:pt idx="422">
                  <c:v>43790</c:v>
                </c:pt>
                <c:pt idx="423">
                  <c:v>43791</c:v>
                </c:pt>
                <c:pt idx="424">
                  <c:v>43794</c:v>
                </c:pt>
                <c:pt idx="425">
                  <c:v>43795</c:v>
                </c:pt>
                <c:pt idx="426">
                  <c:v>43796</c:v>
                </c:pt>
                <c:pt idx="427">
                  <c:v>43798</c:v>
                </c:pt>
                <c:pt idx="428">
                  <c:v>43801</c:v>
                </c:pt>
                <c:pt idx="429">
                  <c:v>43802</c:v>
                </c:pt>
                <c:pt idx="430">
                  <c:v>43803</c:v>
                </c:pt>
                <c:pt idx="431">
                  <c:v>43804</c:v>
                </c:pt>
                <c:pt idx="432">
                  <c:v>43805</c:v>
                </c:pt>
                <c:pt idx="433">
                  <c:v>43808</c:v>
                </c:pt>
                <c:pt idx="434">
                  <c:v>43809</c:v>
                </c:pt>
                <c:pt idx="435">
                  <c:v>43810</c:v>
                </c:pt>
                <c:pt idx="436">
                  <c:v>43811</c:v>
                </c:pt>
                <c:pt idx="437">
                  <c:v>43812</c:v>
                </c:pt>
                <c:pt idx="438">
                  <c:v>43815</c:v>
                </c:pt>
                <c:pt idx="439">
                  <c:v>43816</c:v>
                </c:pt>
                <c:pt idx="440">
                  <c:v>43817</c:v>
                </c:pt>
                <c:pt idx="441">
                  <c:v>43818</c:v>
                </c:pt>
                <c:pt idx="442">
                  <c:v>43819</c:v>
                </c:pt>
                <c:pt idx="443">
                  <c:v>43822</c:v>
                </c:pt>
                <c:pt idx="444">
                  <c:v>43823</c:v>
                </c:pt>
                <c:pt idx="445">
                  <c:v>43825</c:v>
                </c:pt>
                <c:pt idx="446">
                  <c:v>43826</c:v>
                </c:pt>
                <c:pt idx="447">
                  <c:v>43829</c:v>
                </c:pt>
                <c:pt idx="448">
                  <c:v>43830</c:v>
                </c:pt>
                <c:pt idx="449">
                  <c:v>43832</c:v>
                </c:pt>
                <c:pt idx="450">
                  <c:v>43833</c:v>
                </c:pt>
                <c:pt idx="451">
                  <c:v>43836</c:v>
                </c:pt>
                <c:pt idx="452">
                  <c:v>43837</c:v>
                </c:pt>
                <c:pt idx="453">
                  <c:v>43838</c:v>
                </c:pt>
                <c:pt idx="454">
                  <c:v>43839</c:v>
                </c:pt>
                <c:pt idx="455">
                  <c:v>43840</c:v>
                </c:pt>
                <c:pt idx="456">
                  <c:v>43843</c:v>
                </c:pt>
                <c:pt idx="457">
                  <c:v>43844</c:v>
                </c:pt>
                <c:pt idx="458">
                  <c:v>43845</c:v>
                </c:pt>
                <c:pt idx="459">
                  <c:v>43846</c:v>
                </c:pt>
                <c:pt idx="460">
                  <c:v>43847</c:v>
                </c:pt>
                <c:pt idx="461">
                  <c:v>43851</c:v>
                </c:pt>
                <c:pt idx="462">
                  <c:v>43852</c:v>
                </c:pt>
                <c:pt idx="463">
                  <c:v>43853</c:v>
                </c:pt>
                <c:pt idx="464">
                  <c:v>43854</c:v>
                </c:pt>
                <c:pt idx="465">
                  <c:v>43857</c:v>
                </c:pt>
                <c:pt idx="466">
                  <c:v>43858</c:v>
                </c:pt>
                <c:pt idx="467">
                  <c:v>43859</c:v>
                </c:pt>
                <c:pt idx="468">
                  <c:v>43860</c:v>
                </c:pt>
                <c:pt idx="469">
                  <c:v>43861</c:v>
                </c:pt>
                <c:pt idx="470">
                  <c:v>43864</c:v>
                </c:pt>
                <c:pt idx="471">
                  <c:v>43865</c:v>
                </c:pt>
                <c:pt idx="472">
                  <c:v>43866</c:v>
                </c:pt>
                <c:pt idx="473">
                  <c:v>43867</c:v>
                </c:pt>
                <c:pt idx="474">
                  <c:v>43868</c:v>
                </c:pt>
                <c:pt idx="475">
                  <c:v>43871</c:v>
                </c:pt>
                <c:pt idx="476">
                  <c:v>43872</c:v>
                </c:pt>
                <c:pt idx="477">
                  <c:v>43873</c:v>
                </c:pt>
                <c:pt idx="478">
                  <c:v>43874</c:v>
                </c:pt>
                <c:pt idx="479">
                  <c:v>43875</c:v>
                </c:pt>
                <c:pt idx="480">
                  <c:v>43879</c:v>
                </c:pt>
                <c:pt idx="481">
                  <c:v>43880</c:v>
                </c:pt>
                <c:pt idx="482">
                  <c:v>43881</c:v>
                </c:pt>
                <c:pt idx="483">
                  <c:v>43882</c:v>
                </c:pt>
                <c:pt idx="484">
                  <c:v>43885</c:v>
                </c:pt>
                <c:pt idx="485">
                  <c:v>43886</c:v>
                </c:pt>
                <c:pt idx="486">
                  <c:v>43887</c:v>
                </c:pt>
                <c:pt idx="487">
                  <c:v>43888</c:v>
                </c:pt>
                <c:pt idx="488">
                  <c:v>43889</c:v>
                </c:pt>
                <c:pt idx="489">
                  <c:v>43892</c:v>
                </c:pt>
                <c:pt idx="490">
                  <c:v>43893</c:v>
                </c:pt>
                <c:pt idx="491">
                  <c:v>43894</c:v>
                </c:pt>
                <c:pt idx="492">
                  <c:v>43895</c:v>
                </c:pt>
                <c:pt idx="493">
                  <c:v>43896</c:v>
                </c:pt>
                <c:pt idx="494">
                  <c:v>43899</c:v>
                </c:pt>
                <c:pt idx="495">
                  <c:v>43900</c:v>
                </c:pt>
                <c:pt idx="496">
                  <c:v>43901</c:v>
                </c:pt>
                <c:pt idx="497">
                  <c:v>43902</c:v>
                </c:pt>
                <c:pt idx="498">
                  <c:v>43903</c:v>
                </c:pt>
                <c:pt idx="499">
                  <c:v>43906</c:v>
                </c:pt>
                <c:pt idx="500">
                  <c:v>43907</c:v>
                </c:pt>
                <c:pt idx="501">
                  <c:v>43908</c:v>
                </c:pt>
                <c:pt idx="502">
                  <c:v>43909</c:v>
                </c:pt>
                <c:pt idx="503">
                  <c:v>43910</c:v>
                </c:pt>
                <c:pt idx="504">
                  <c:v>43913</c:v>
                </c:pt>
                <c:pt idx="505">
                  <c:v>43914</c:v>
                </c:pt>
                <c:pt idx="506">
                  <c:v>43915</c:v>
                </c:pt>
                <c:pt idx="507">
                  <c:v>43916</c:v>
                </c:pt>
                <c:pt idx="508">
                  <c:v>43917</c:v>
                </c:pt>
                <c:pt idx="509">
                  <c:v>43920</c:v>
                </c:pt>
                <c:pt idx="510">
                  <c:v>43921</c:v>
                </c:pt>
                <c:pt idx="511">
                  <c:v>43922</c:v>
                </c:pt>
                <c:pt idx="512">
                  <c:v>43923</c:v>
                </c:pt>
                <c:pt idx="513">
                  <c:v>43924</c:v>
                </c:pt>
                <c:pt idx="514">
                  <c:v>43927</c:v>
                </c:pt>
                <c:pt idx="515">
                  <c:v>43928</c:v>
                </c:pt>
                <c:pt idx="516">
                  <c:v>43929</c:v>
                </c:pt>
                <c:pt idx="517">
                  <c:v>43930</c:v>
                </c:pt>
                <c:pt idx="518">
                  <c:v>43934</c:v>
                </c:pt>
                <c:pt idx="519">
                  <c:v>43935</c:v>
                </c:pt>
                <c:pt idx="520">
                  <c:v>43936</c:v>
                </c:pt>
                <c:pt idx="521">
                  <c:v>43937</c:v>
                </c:pt>
                <c:pt idx="522">
                  <c:v>43938</c:v>
                </c:pt>
                <c:pt idx="523">
                  <c:v>43941</c:v>
                </c:pt>
                <c:pt idx="524">
                  <c:v>43942</c:v>
                </c:pt>
                <c:pt idx="525">
                  <c:v>43943</c:v>
                </c:pt>
                <c:pt idx="526">
                  <c:v>43944</c:v>
                </c:pt>
                <c:pt idx="527">
                  <c:v>43945</c:v>
                </c:pt>
                <c:pt idx="528">
                  <c:v>43948</c:v>
                </c:pt>
                <c:pt idx="529">
                  <c:v>43949</c:v>
                </c:pt>
                <c:pt idx="530">
                  <c:v>43950</c:v>
                </c:pt>
                <c:pt idx="531">
                  <c:v>43951</c:v>
                </c:pt>
                <c:pt idx="532">
                  <c:v>43952</c:v>
                </c:pt>
                <c:pt idx="533">
                  <c:v>43955</c:v>
                </c:pt>
                <c:pt idx="534">
                  <c:v>43956</c:v>
                </c:pt>
                <c:pt idx="535">
                  <c:v>43957</c:v>
                </c:pt>
                <c:pt idx="536">
                  <c:v>43958</c:v>
                </c:pt>
                <c:pt idx="537">
                  <c:v>43959</c:v>
                </c:pt>
                <c:pt idx="538">
                  <c:v>43962</c:v>
                </c:pt>
                <c:pt idx="539">
                  <c:v>43963</c:v>
                </c:pt>
                <c:pt idx="540">
                  <c:v>43964</c:v>
                </c:pt>
                <c:pt idx="541">
                  <c:v>43965</c:v>
                </c:pt>
                <c:pt idx="542">
                  <c:v>43966</c:v>
                </c:pt>
                <c:pt idx="543">
                  <c:v>43969</c:v>
                </c:pt>
                <c:pt idx="544">
                  <c:v>43970</c:v>
                </c:pt>
                <c:pt idx="545">
                  <c:v>43971</c:v>
                </c:pt>
                <c:pt idx="546">
                  <c:v>43972</c:v>
                </c:pt>
                <c:pt idx="547">
                  <c:v>43973</c:v>
                </c:pt>
                <c:pt idx="548">
                  <c:v>43977</c:v>
                </c:pt>
                <c:pt idx="549">
                  <c:v>43978</c:v>
                </c:pt>
                <c:pt idx="550">
                  <c:v>43979</c:v>
                </c:pt>
                <c:pt idx="551">
                  <c:v>43980</c:v>
                </c:pt>
                <c:pt idx="552">
                  <c:v>43983</c:v>
                </c:pt>
                <c:pt idx="553">
                  <c:v>43984</c:v>
                </c:pt>
                <c:pt idx="554">
                  <c:v>43985</c:v>
                </c:pt>
                <c:pt idx="555">
                  <c:v>43986</c:v>
                </c:pt>
                <c:pt idx="556">
                  <c:v>43987</c:v>
                </c:pt>
                <c:pt idx="557">
                  <c:v>43990</c:v>
                </c:pt>
                <c:pt idx="558">
                  <c:v>43991</c:v>
                </c:pt>
                <c:pt idx="559">
                  <c:v>43992</c:v>
                </c:pt>
                <c:pt idx="560">
                  <c:v>43993</c:v>
                </c:pt>
                <c:pt idx="561">
                  <c:v>43994</c:v>
                </c:pt>
                <c:pt idx="562">
                  <c:v>43997</c:v>
                </c:pt>
                <c:pt idx="563">
                  <c:v>43998</c:v>
                </c:pt>
                <c:pt idx="564">
                  <c:v>43999</c:v>
                </c:pt>
                <c:pt idx="565">
                  <c:v>44000</c:v>
                </c:pt>
                <c:pt idx="566">
                  <c:v>44001</c:v>
                </c:pt>
                <c:pt idx="567">
                  <c:v>44004</c:v>
                </c:pt>
                <c:pt idx="568">
                  <c:v>44005</c:v>
                </c:pt>
                <c:pt idx="569">
                  <c:v>44006</c:v>
                </c:pt>
                <c:pt idx="570">
                  <c:v>44007</c:v>
                </c:pt>
                <c:pt idx="571">
                  <c:v>44008</c:v>
                </c:pt>
                <c:pt idx="572">
                  <c:v>44011</c:v>
                </c:pt>
                <c:pt idx="573">
                  <c:v>44012</c:v>
                </c:pt>
                <c:pt idx="574">
                  <c:v>44013</c:v>
                </c:pt>
                <c:pt idx="575">
                  <c:v>44014</c:v>
                </c:pt>
                <c:pt idx="576">
                  <c:v>44018</c:v>
                </c:pt>
                <c:pt idx="577">
                  <c:v>44019</c:v>
                </c:pt>
                <c:pt idx="578">
                  <c:v>44020</c:v>
                </c:pt>
                <c:pt idx="579">
                  <c:v>44021</c:v>
                </c:pt>
                <c:pt idx="580">
                  <c:v>44022</c:v>
                </c:pt>
                <c:pt idx="581">
                  <c:v>44025</c:v>
                </c:pt>
                <c:pt idx="582">
                  <c:v>44026</c:v>
                </c:pt>
                <c:pt idx="583">
                  <c:v>44027</c:v>
                </c:pt>
                <c:pt idx="584">
                  <c:v>44028</c:v>
                </c:pt>
                <c:pt idx="585">
                  <c:v>44029</c:v>
                </c:pt>
                <c:pt idx="586">
                  <c:v>44032</c:v>
                </c:pt>
                <c:pt idx="587">
                  <c:v>44033</c:v>
                </c:pt>
                <c:pt idx="588">
                  <c:v>44034</c:v>
                </c:pt>
                <c:pt idx="589">
                  <c:v>44035</c:v>
                </c:pt>
                <c:pt idx="590">
                  <c:v>44036</c:v>
                </c:pt>
                <c:pt idx="591">
                  <c:v>44039</c:v>
                </c:pt>
                <c:pt idx="592">
                  <c:v>44040</c:v>
                </c:pt>
                <c:pt idx="593">
                  <c:v>44041</c:v>
                </c:pt>
                <c:pt idx="594">
                  <c:v>44042</c:v>
                </c:pt>
                <c:pt idx="595">
                  <c:v>44043</c:v>
                </c:pt>
                <c:pt idx="596">
                  <c:v>44046</c:v>
                </c:pt>
                <c:pt idx="597">
                  <c:v>44047</c:v>
                </c:pt>
                <c:pt idx="598">
                  <c:v>44048</c:v>
                </c:pt>
                <c:pt idx="599">
                  <c:v>44049</c:v>
                </c:pt>
                <c:pt idx="600">
                  <c:v>44050</c:v>
                </c:pt>
                <c:pt idx="601">
                  <c:v>44053</c:v>
                </c:pt>
                <c:pt idx="602">
                  <c:v>44054</c:v>
                </c:pt>
                <c:pt idx="603">
                  <c:v>44055</c:v>
                </c:pt>
                <c:pt idx="604">
                  <c:v>44056</c:v>
                </c:pt>
                <c:pt idx="605">
                  <c:v>44057</c:v>
                </c:pt>
                <c:pt idx="606">
                  <c:v>44060</c:v>
                </c:pt>
                <c:pt idx="607">
                  <c:v>44061</c:v>
                </c:pt>
                <c:pt idx="608">
                  <c:v>44062</c:v>
                </c:pt>
                <c:pt idx="609">
                  <c:v>44063</c:v>
                </c:pt>
                <c:pt idx="610">
                  <c:v>44064</c:v>
                </c:pt>
                <c:pt idx="611">
                  <c:v>44067</c:v>
                </c:pt>
                <c:pt idx="612">
                  <c:v>44068</c:v>
                </c:pt>
                <c:pt idx="613">
                  <c:v>44069</c:v>
                </c:pt>
                <c:pt idx="614">
                  <c:v>44070</c:v>
                </c:pt>
                <c:pt idx="615">
                  <c:v>44071</c:v>
                </c:pt>
                <c:pt idx="616">
                  <c:v>44074</c:v>
                </c:pt>
                <c:pt idx="617">
                  <c:v>44075</c:v>
                </c:pt>
                <c:pt idx="618">
                  <c:v>44076</c:v>
                </c:pt>
                <c:pt idx="619">
                  <c:v>44077</c:v>
                </c:pt>
                <c:pt idx="620">
                  <c:v>44078</c:v>
                </c:pt>
                <c:pt idx="621">
                  <c:v>44082</c:v>
                </c:pt>
                <c:pt idx="622">
                  <c:v>44083</c:v>
                </c:pt>
                <c:pt idx="623">
                  <c:v>44084</c:v>
                </c:pt>
                <c:pt idx="624">
                  <c:v>44085</c:v>
                </c:pt>
                <c:pt idx="625">
                  <c:v>44088</c:v>
                </c:pt>
                <c:pt idx="626">
                  <c:v>44089</c:v>
                </c:pt>
                <c:pt idx="627">
                  <c:v>44090</c:v>
                </c:pt>
                <c:pt idx="628">
                  <c:v>44091</c:v>
                </c:pt>
                <c:pt idx="629">
                  <c:v>44092</c:v>
                </c:pt>
                <c:pt idx="630">
                  <c:v>44095</c:v>
                </c:pt>
                <c:pt idx="631">
                  <c:v>44096</c:v>
                </c:pt>
                <c:pt idx="632">
                  <c:v>44097</c:v>
                </c:pt>
                <c:pt idx="633">
                  <c:v>44098</c:v>
                </c:pt>
                <c:pt idx="634">
                  <c:v>44099</c:v>
                </c:pt>
                <c:pt idx="635">
                  <c:v>44102</c:v>
                </c:pt>
                <c:pt idx="636">
                  <c:v>44103</c:v>
                </c:pt>
                <c:pt idx="637">
                  <c:v>44104</c:v>
                </c:pt>
                <c:pt idx="638">
                  <c:v>44105</c:v>
                </c:pt>
                <c:pt idx="639">
                  <c:v>44106</c:v>
                </c:pt>
                <c:pt idx="640">
                  <c:v>44109</c:v>
                </c:pt>
                <c:pt idx="641">
                  <c:v>44110</c:v>
                </c:pt>
                <c:pt idx="642">
                  <c:v>44111</c:v>
                </c:pt>
                <c:pt idx="643">
                  <c:v>44112</c:v>
                </c:pt>
                <c:pt idx="644">
                  <c:v>44113</c:v>
                </c:pt>
                <c:pt idx="645">
                  <c:v>44116</c:v>
                </c:pt>
                <c:pt idx="646">
                  <c:v>44117</c:v>
                </c:pt>
                <c:pt idx="647">
                  <c:v>44118</c:v>
                </c:pt>
                <c:pt idx="648">
                  <c:v>44119</c:v>
                </c:pt>
                <c:pt idx="649">
                  <c:v>44120</c:v>
                </c:pt>
                <c:pt idx="650">
                  <c:v>44123</c:v>
                </c:pt>
                <c:pt idx="651">
                  <c:v>44124</c:v>
                </c:pt>
                <c:pt idx="652">
                  <c:v>44125</c:v>
                </c:pt>
                <c:pt idx="653">
                  <c:v>44126</c:v>
                </c:pt>
                <c:pt idx="654">
                  <c:v>44127</c:v>
                </c:pt>
                <c:pt idx="655">
                  <c:v>44130</c:v>
                </c:pt>
                <c:pt idx="656">
                  <c:v>44131</c:v>
                </c:pt>
                <c:pt idx="657">
                  <c:v>44132</c:v>
                </c:pt>
                <c:pt idx="658">
                  <c:v>44133</c:v>
                </c:pt>
                <c:pt idx="659">
                  <c:v>44134</c:v>
                </c:pt>
                <c:pt idx="660">
                  <c:v>44137</c:v>
                </c:pt>
                <c:pt idx="661">
                  <c:v>44138</c:v>
                </c:pt>
                <c:pt idx="662">
                  <c:v>44139</c:v>
                </c:pt>
                <c:pt idx="663">
                  <c:v>44140</c:v>
                </c:pt>
                <c:pt idx="664">
                  <c:v>44141</c:v>
                </c:pt>
                <c:pt idx="665">
                  <c:v>44144</c:v>
                </c:pt>
                <c:pt idx="666">
                  <c:v>44145</c:v>
                </c:pt>
                <c:pt idx="667">
                  <c:v>44146</c:v>
                </c:pt>
                <c:pt idx="668">
                  <c:v>44147</c:v>
                </c:pt>
                <c:pt idx="669">
                  <c:v>44148</c:v>
                </c:pt>
                <c:pt idx="670">
                  <c:v>44151</c:v>
                </c:pt>
                <c:pt idx="671">
                  <c:v>44152</c:v>
                </c:pt>
                <c:pt idx="672">
                  <c:v>44153</c:v>
                </c:pt>
                <c:pt idx="673">
                  <c:v>44154</c:v>
                </c:pt>
                <c:pt idx="674">
                  <c:v>44155</c:v>
                </c:pt>
                <c:pt idx="675">
                  <c:v>44158</c:v>
                </c:pt>
                <c:pt idx="676">
                  <c:v>44159</c:v>
                </c:pt>
                <c:pt idx="677">
                  <c:v>44160</c:v>
                </c:pt>
                <c:pt idx="678">
                  <c:v>44162</c:v>
                </c:pt>
                <c:pt idx="679">
                  <c:v>44165</c:v>
                </c:pt>
                <c:pt idx="680">
                  <c:v>44166</c:v>
                </c:pt>
                <c:pt idx="681">
                  <c:v>44167</c:v>
                </c:pt>
                <c:pt idx="682">
                  <c:v>44168</c:v>
                </c:pt>
                <c:pt idx="683">
                  <c:v>44169</c:v>
                </c:pt>
                <c:pt idx="684">
                  <c:v>44172</c:v>
                </c:pt>
                <c:pt idx="685">
                  <c:v>44173</c:v>
                </c:pt>
                <c:pt idx="686">
                  <c:v>44174</c:v>
                </c:pt>
                <c:pt idx="687">
                  <c:v>44175</c:v>
                </c:pt>
                <c:pt idx="688">
                  <c:v>44176</c:v>
                </c:pt>
                <c:pt idx="689">
                  <c:v>44179</c:v>
                </c:pt>
                <c:pt idx="690">
                  <c:v>44180</c:v>
                </c:pt>
                <c:pt idx="691">
                  <c:v>44181</c:v>
                </c:pt>
                <c:pt idx="692">
                  <c:v>44182</c:v>
                </c:pt>
                <c:pt idx="693">
                  <c:v>44183</c:v>
                </c:pt>
                <c:pt idx="694">
                  <c:v>44186</c:v>
                </c:pt>
                <c:pt idx="695">
                  <c:v>44187</c:v>
                </c:pt>
                <c:pt idx="696">
                  <c:v>44188</c:v>
                </c:pt>
                <c:pt idx="697">
                  <c:v>44189</c:v>
                </c:pt>
                <c:pt idx="698">
                  <c:v>44193</c:v>
                </c:pt>
                <c:pt idx="699">
                  <c:v>44194</c:v>
                </c:pt>
                <c:pt idx="700">
                  <c:v>44195</c:v>
                </c:pt>
                <c:pt idx="701">
                  <c:v>44196</c:v>
                </c:pt>
                <c:pt idx="702">
                  <c:v>44200</c:v>
                </c:pt>
                <c:pt idx="703">
                  <c:v>44201</c:v>
                </c:pt>
                <c:pt idx="704">
                  <c:v>44202</c:v>
                </c:pt>
                <c:pt idx="705">
                  <c:v>44203</c:v>
                </c:pt>
                <c:pt idx="706">
                  <c:v>44204</c:v>
                </c:pt>
                <c:pt idx="707">
                  <c:v>44207</c:v>
                </c:pt>
                <c:pt idx="708">
                  <c:v>44208</c:v>
                </c:pt>
                <c:pt idx="709">
                  <c:v>44209</c:v>
                </c:pt>
                <c:pt idx="710">
                  <c:v>44210</c:v>
                </c:pt>
                <c:pt idx="711">
                  <c:v>44211</c:v>
                </c:pt>
                <c:pt idx="712">
                  <c:v>44215</c:v>
                </c:pt>
                <c:pt idx="713">
                  <c:v>44216</c:v>
                </c:pt>
                <c:pt idx="714">
                  <c:v>44217</c:v>
                </c:pt>
                <c:pt idx="715">
                  <c:v>44218</c:v>
                </c:pt>
                <c:pt idx="716">
                  <c:v>44221</c:v>
                </c:pt>
                <c:pt idx="717">
                  <c:v>44222</c:v>
                </c:pt>
                <c:pt idx="718">
                  <c:v>44223</c:v>
                </c:pt>
                <c:pt idx="719">
                  <c:v>44224</c:v>
                </c:pt>
                <c:pt idx="720">
                  <c:v>44225</c:v>
                </c:pt>
                <c:pt idx="721">
                  <c:v>44228</c:v>
                </c:pt>
                <c:pt idx="722">
                  <c:v>44229</c:v>
                </c:pt>
                <c:pt idx="723">
                  <c:v>44230</c:v>
                </c:pt>
                <c:pt idx="724">
                  <c:v>44231</c:v>
                </c:pt>
                <c:pt idx="725">
                  <c:v>44232</c:v>
                </c:pt>
                <c:pt idx="726">
                  <c:v>44235</c:v>
                </c:pt>
                <c:pt idx="727">
                  <c:v>44236</c:v>
                </c:pt>
                <c:pt idx="728">
                  <c:v>44237</c:v>
                </c:pt>
                <c:pt idx="729">
                  <c:v>44238</c:v>
                </c:pt>
                <c:pt idx="730">
                  <c:v>44239</c:v>
                </c:pt>
                <c:pt idx="731">
                  <c:v>44243</c:v>
                </c:pt>
                <c:pt idx="732">
                  <c:v>44244</c:v>
                </c:pt>
                <c:pt idx="733">
                  <c:v>44245</c:v>
                </c:pt>
                <c:pt idx="734">
                  <c:v>44246</c:v>
                </c:pt>
                <c:pt idx="735">
                  <c:v>44249</c:v>
                </c:pt>
                <c:pt idx="736">
                  <c:v>44250</c:v>
                </c:pt>
                <c:pt idx="737">
                  <c:v>44251</c:v>
                </c:pt>
                <c:pt idx="738">
                  <c:v>44252</c:v>
                </c:pt>
                <c:pt idx="739">
                  <c:v>44253</c:v>
                </c:pt>
                <c:pt idx="740">
                  <c:v>44256</c:v>
                </c:pt>
                <c:pt idx="741">
                  <c:v>44257</c:v>
                </c:pt>
                <c:pt idx="742">
                  <c:v>44258</c:v>
                </c:pt>
                <c:pt idx="743">
                  <c:v>44259</c:v>
                </c:pt>
                <c:pt idx="744">
                  <c:v>44260</c:v>
                </c:pt>
                <c:pt idx="745">
                  <c:v>44263</c:v>
                </c:pt>
                <c:pt idx="746">
                  <c:v>44264</c:v>
                </c:pt>
                <c:pt idx="747">
                  <c:v>44265</c:v>
                </c:pt>
                <c:pt idx="748">
                  <c:v>44266</c:v>
                </c:pt>
                <c:pt idx="749">
                  <c:v>44267</c:v>
                </c:pt>
                <c:pt idx="750">
                  <c:v>44270</c:v>
                </c:pt>
                <c:pt idx="751">
                  <c:v>44271</c:v>
                </c:pt>
                <c:pt idx="752">
                  <c:v>44272</c:v>
                </c:pt>
                <c:pt idx="753">
                  <c:v>44273</c:v>
                </c:pt>
                <c:pt idx="754">
                  <c:v>44274</c:v>
                </c:pt>
                <c:pt idx="755">
                  <c:v>44277</c:v>
                </c:pt>
                <c:pt idx="756">
                  <c:v>44278</c:v>
                </c:pt>
                <c:pt idx="757">
                  <c:v>44279</c:v>
                </c:pt>
                <c:pt idx="758">
                  <c:v>44280</c:v>
                </c:pt>
                <c:pt idx="759">
                  <c:v>44281</c:v>
                </c:pt>
                <c:pt idx="760">
                  <c:v>44284</c:v>
                </c:pt>
                <c:pt idx="761">
                  <c:v>44285</c:v>
                </c:pt>
                <c:pt idx="762">
                  <c:v>44286</c:v>
                </c:pt>
                <c:pt idx="763">
                  <c:v>44287</c:v>
                </c:pt>
                <c:pt idx="764">
                  <c:v>44291</c:v>
                </c:pt>
                <c:pt idx="765">
                  <c:v>44292</c:v>
                </c:pt>
                <c:pt idx="766">
                  <c:v>44293</c:v>
                </c:pt>
                <c:pt idx="767">
                  <c:v>44294</c:v>
                </c:pt>
                <c:pt idx="768">
                  <c:v>44295</c:v>
                </c:pt>
                <c:pt idx="769">
                  <c:v>44298</c:v>
                </c:pt>
                <c:pt idx="770">
                  <c:v>44299</c:v>
                </c:pt>
                <c:pt idx="771">
                  <c:v>44300</c:v>
                </c:pt>
                <c:pt idx="772">
                  <c:v>44301</c:v>
                </c:pt>
                <c:pt idx="773">
                  <c:v>44302</c:v>
                </c:pt>
                <c:pt idx="774">
                  <c:v>44305</c:v>
                </c:pt>
                <c:pt idx="775">
                  <c:v>44306</c:v>
                </c:pt>
                <c:pt idx="776">
                  <c:v>44307</c:v>
                </c:pt>
                <c:pt idx="777">
                  <c:v>44308</c:v>
                </c:pt>
                <c:pt idx="778">
                  <c:v>44309</c:v>
                </c:pt>
                <c:pt idx="779">
                  <c:v>44312</c:v>
                </c:pt>
                <c:pt idx="780">
                  <c:v>44313</c:v>
                </c:pt>
                <c:pt idx="781">
                  <c:v>44314</c:v>
                </c:pt>
                <c:pt idx="782">
                  <c:v>44315</c:v>
                </c:pt>
                <c:pt idx="783">
                  <c:v>44316</c:v>
                </c:pt>
                <c:pt idx="784">
                  <c:v>44319</c:v>
                </c:pt>
                <c:pt idx="785">
                  <c:v>44320</c:v>
                </c:pt>
                <c:pt idx="786">
                  <c:v>44321</c:v>
                </c:pt>
                <c:pt idx="787">
                  <c:v>44322</c:v>
                </c:pt>
                <c:pt idx="788">
                  <c:v>44323</c:v>
                </c:pt>
                <c:pt idx="789">
                  <c:v>44326</c:v>
                </c:pt>
                <c:pt idx="790">
                  <c:v>44327</c:v>
                </c:pt>
                <c:pt idx="791">
                  <c:v>44328</c:v>
                </c:pt>
                <c:pt idx="792">
                  <c:v>44329</c:v>
                </c:pt>
                <c:pt idx="793">
                  <c:v>44330</c:v>
                </c:pt>
                <c:pt idx="794">
                  <c:v>44333</c:v>
                </c:pt>
                <c:pt idx="795">
                  <c:v>44334</c:v>
                </c:pt>
                <c:pt idx="796">
                  <c:v>44335</c:v>
                </c:pt>
                <c:pt idx="797">
                  <c:v>44336</c:v>
                </c:pt>
                <c:pt idx="798">
                  <c:v>44337</c:v>
                </c:pt>
                <c:pt idx="799">
                  <c:v>44340</c:v>
                </c:pt>
                <c:pt idx="800">
                  <c:v>44341</c:v>
                </c:pt>
                <c:pt idx="801">
                  <c:v>44342</c:v>
                </c:pt>
                <c:pt idx="802">
                  <c:v>44343</c:v>
                </c:pt>
                <c:pt idx="803">
                  <c:v>44344</c:v>
                </c:pt>
                <c:pt idx="804">
                  <c:v>44348</c:v>
                </c:pt>
                <c:pt idx="805">
                  <c:v>44349</c:v>
                </c:pt>
                <c:pt idx="806">
                  <c:v>44350</c:v>
                </c:pt>
                <c:pt idx="807">
                  <c:v>44351</c:v>
                </c:pt>
                <c:pt idx="808">
                  <c:v>44354</c:v>
                </c:pt>
                <c:pt idx="809">
                  <c:v>44355</c:v>
                </c:pt>
                <c:pt idx="810">
                  <c:v>44356</c:v>
                </c:pt>
                <c:pt idx="811">
                  <c:v>44357</c:v>
                </c:pt>
                <c:pt idx="812">
                  <c:v>44358</c:v>
                </c:pt>
                <c:pt idx="813">
                  <c:v>44361</c:v>
                </c:pt>
                <c:pt idx="814">
                  <c:v>44362</c:v>
                </c:pt>
                <c:pt idx="815">
                  <c:v>44363</c:v>
                </c:pt>
                <c:pt idx="816">
                  <c:v>44364</c:v>
                </c:pt>
                <c:pt idx="817">
                  <c:v>44365</c:v>
                </c:pt>
                <c:pt idx="818">
                  <c:v>44368</c:v>
                </c:pt>
                <c:pt idx="819">
                  <c:v>44369</c:v>
                </c:pt>
                <c:pt idx="820">
                  <c:v>44370</c:v>
                </c:pt>
                <c:pt idx="821">
                  <c:v>44371</c:v>
                </c:pt>
                <c:pt idx="822">
                  <c:v>44372</c:v>
                </c:pt>
                <c:pt idx="823">
                  <c:v>44375</c:v>
                </c:pt>
                <c:pt idx="824">
                  <c:v>44376</c:v>
                </c:pt>
                <c:pt idx="825">
                  <c:v>44377</c:v>
                </c:pt>
                <c:pt idx="826">
                  <c:v>44378</c:v>
                </c:pt>
                <c:pt idx="827">
                  <c:v>44379</c:v>
                </c:pt>
                <c:pt idx="828">
                  <c:v>44383</c:v>
                </c:pt>
                <c:pt idx="829">
                  <c:v>44384</c:v>
                </c:pt>
                <c:pt idx="830">
                  <c:v>44385</c:v>
                </c:pt>
                <c:pt idx="831">
                  <c:v>44386</c:v>
                </c:pt>
                <c:pt idx="832">
                  <c:v>44389</c:v>
                </c:pt>
                <c:pt idx="833">
                  <c:v>44390</c:v>
                </c:pt>
                <c:pt idx="834">
                  <c:v>44391</c:v>
                </c:pt>
                <c:pt idx="835">
                  <c:v>44392</c:v>
                </c:pt>
                <c:pt idx="836">
                  <c:v>44393</c:v>
                </c:pt>
                <c:pt idx="837">
                  <c:v>44396</c:v>
                </c:pt>
                <c:pt idx="838">
                  <c:v>44397</c:v>
                </c:pt>
                <c:pt idx="839">
                  <c:v>44398</c:v>
                </c:pt>
                <c:pt idx="840">
                  <c:v>44399</c:v>
                </c:pt>
                <c:pt idx="841">
                  <c:v>44400</c:v>
                </c:pt>
                <c:pt idx="842">
                  <c:v>44403</c:v>
                </c:pt>
                <c:pt idx="843">
                  <c:v>44404</c:v>
                </c:pt>
                <c:pt idx="844">
                  <c:v>44405</c:v>
                </c:pt>
                <c:pt idx="845">
                  <c:v>44406</c:v>
                </c:pt>
                <c:pt idx="846">
                  <c:v>44407</c:v>
                </c:pt>
                <c:pt idx="847">
                  <c:v>44410</c:v>
                </c:pt>
                <c:pt idx="848">
                  <c:v>44411</c:v>
                </c:pt>
                <c:pt idx="849">
                  <c:v>44412</c:v>
                </c:pt>
                <c:pt idx="850">
                  <c:v>44413</c:v>
                </c:pt>
                <c:pt idx="851">
                  <c:v>44414</c:v>
                </c:pt>
                <c:pt idx="852">
                  <c:v>44417</c:v>
                </c:pt>
                <c:pt idx="853">
                  <c:v>44418</c:v>
                </c:pt>
                <c:pt idx="854">
                  <c:v>44419</c:v>
                </c:pt>
                <c:pt idx="855">
                  <c:v>44420</c:v>
                </c:pt>
                <c:pt idx="856">
                  <c:v>44421</c:v>
                </c:pt>
                <c:pt idx="857">
                  <c:v>44424</c:v>
                </c:pt>
                <c:pt idx="858">
                  <c:v>44425</c:v>
                </c:pt>
                <c:pt idx="859">
                  <c:v>44426</c:v>
                </c:pt>
                <c:pt idx="860">
                  <c:v>44427</c:v>
                </c:pt>
                <c:pt idx="861">
                  <c:v>44428</c:v>
                </c:pt>
                <c:pt idx="862">
                  <c:v>44431</c:v>
                </c:pt>
                <c:pt idx="863">
                  <c:v>44432</c:v>
                </c:pt>
                <c:pt idx="864">
                  <c:v>44433</c:v>
                </c:pt>
                <c:pt idx="865">
                  <c:v>44434</c:v>
                </c:pt>
                <c:pt idx="866">
                  <c:v>44435</c:v>
                </c:pt>
                <c:pt idx="867">
                  <c:v>44438</c:v>
                </c:pt>
                <c:pt idx="868">
                  <c:v>44439</c:v>
                </c:pt>
                <c:pt idx="869">
                  <c:v>44440</c:v>
                </c:pt>
                <c:pt idx="870">
                  <c:v>44441</c:v>
                </c:pt>
                <c:pt idx="871">
                  <c:v>44442</c:v>
                </c:pt>
                <c:pt idx="872">
                  <c:v>44446</c:v>
                </c:pt>
                <c:pt idx="873">
                  <c:v>44447</c:v>
                </c:pt>
                <c:pt idx="874">
                  <c:v>44448</c:v>
                </c:pt>
                <c:pt idx="875">
                  <c:v>44449</c:v>
                </c:pt>
                <c:pt idx="876">
                  <c:v>44452</c:v>
                </c:pt>
                <c:pt idx="877">
                  <c:v>44453</c:v>
                </c:pt>
                <c:pt idx="878">
                  <c:v>44454</c:v>
                </c:pt>
                <c:pt idx="879">
                  <c:v>44455</c:v>
                </c:pt>
                <c:pt idx="880">
                  <c:v>44456</c:v>
                </c:pt>
                <c:pt idx="881">
                  <c:v>44459</c:v>
                </c:pt>
                <c:pt idx="882">
                  <c:v>44460</c:v>
                </c:pt>
                <c:pt idx="883">
                  <c:v>44461</c:v>
                </c:pt>
                <c:pt idx="884">
                  <c:v>44462</c:v>
                </c:pt>
                <c:pt idx="885">
                  <c:v>44463</c:v>
                </c:pt>
                <c:pt idx="886">
                  <c:v>44466</c:v>
                </c:pt>
                <c:pt idx="887">
                  <c:v>44467</c:v>
                </c:pt>
                <c:pt idx="888">
                  <c:v>44468</c:v>
                </c:pt>
                <c:pt idx="889">
                  <c:v>44469</c:v>
                </c:pt>
                <c:pt idx="890">
                  <c:v>44470</c:v>
                </c:pt>
                <c:pt idx="891">
                  <c:v>44473</c:v>
                </c:pt>
                <c:pt idx="892">
                  <c:v>44474</c:v>
                </c:pt>
                <c:pt idx="893">
                  <c:v>44475</c:v>
                </c:pt>
                <c:pt idx="894">
                  <c:v>44476</c:v>
                </c:pt>
                <c:pt idx="895">
                  <c:v>44477</c:v>
                </c:pt>
                <c:pt idx="896">
                  <c:v>44480</c:v>
                </c:pt>
                <c:pt idx="897">
                  <c:v>44481</c:v>
                </c:pt>
                <c:pt idx="898">
                  <c:v>44482</c:v>
                </c:pt>
                <c:pt idx="899">
                  <c:v>44483</c:v>
                </c:pt>
                <c:pt idx="900">
                  <c:v>44484</c:v>
                </c:pt>
                <c:pt idx="901">
                  <c:v>44487</c:v>
                </c:pt>
                <c:pt idx="902">
                  <c:v>44488</c:v>
                </c:pt>
                <c:pt idx="903">
                  <c:v>44489</c:v>
                </c:pt>
                <c:pt idx="904">
                  <c:v>44490</c:v>
                </c:pt>
                <c:pt idx="905">
                  <c:v>44491</c:v>
                </c:pt>
                <c:pt idx="906">
                  <c:v>44494</c:v>
                </c:pt>
                <c:pt idx="907">
                  <c:v>44495</c:v>
                </c:pt>
                <c:pt idx="908">
                  <c:v>44496</c:v>
                </c:pt>
                <c:pt idx="909">
                  <c:v>44497</c:v>
                </c:pt>
                <c:pt idx="910">
                  <c:v>44498</c:v>
                </c:pt>
                <c:pt idx="911">
                  <c:v>44501</c:v>
                </c:pt>
                <c:pt idx="912">
                  <c:v>44502</c:v>
                </c:pt>
                <c:pt idx="913">
                  <c:v>44503</c:v>
                </c:pt>
                <c:pt idx="914">
                  <c:v>44504</c:v>
                </c:pt>
                <c:pt idx="915">
                  <c:v>44505</c:v>
                </c:pt>
                <c:pt idx="916">
                  <c:v>44508</c:v>
                </c:pt>
                <c:pt idx="917">
                  <c:v>44509</c:v>
                </c:pt>
                <c:pt idx="918">
                  <c:v>44510</c:v>
                </c:pt>
                <c:pt idx="919">
                  <c:v>44511</c:v>
                </c:pt>
                <c:pt idx="920">
                  <c:v>44512</c:v>
                </c:pt>
                <c:pt idx="921">
                  <c:v>44515</c:v>
                </c:pt>
                <c:pt idx="922">
                  <c:v>44516</c:v>
                </c:pt>
                <c:pt idx="923">
                  <c:v>44517</c:v>
                </c:pt>
                <c:pt idx="924">
                  <c:v>44518</c:v>
                </c:pt>
                <c:pt idx="925">
                  <c:v>44519</c:v>
                </c:pt>
                <c:pt idx="926">
                  <c:v>44522</c:v>
                </c:pt>
                <c:pt idx="927">
                  <c:v>44523</c:v>
                </c:pt>
                <c:pt idx="928">
                  <c:v>44524</c:v>
                </c:pt>
                <c:pt idx="929">
                  <c:v>44526</c:v>
                </c:pt>
                <c:pt idx="930">
                  <c:v>44529</c:v>
                </c:pt>
                <c:pt idx="931">
                  <c:v>44530</c:v>
                </c:pt>
                <c:pt idx="932">
                  <c:v>44531</c:v>
                </c:pt>
                <c:pt idx="933">
                  <c:v>44532</c:v>
                </c:pt>
                <c:pt idx="934">
                  <c:v>44533</c:v>
                </c:pt>
                <c:pt idx="935">
                  <c:v>44536</c:v>
                </c:pt>
                <c:pt idx="936">
                  <c:v>44537</c:v>
                </c:pt>
                <c:pt idx="937">
                  <c:v>44538</c:v>
                </c:pt>
                <c:pt idx="938">
                  <c:v>44539</c:v>
                </c:pt>
                <c:pt idx="939">
                  <c:v>44540</c:v>
                </c:pt>
                <c:pt idx="940">
                  <c:v>44543</c:v>
                </c:pt>
                <c:pt idx="941">
                  <c:v>44544</c:v>
                </c:pt>
                <c:pt idx="942">
                  <c:v>44545</c:v>
                </c:pt>
                <c:pt idx="943">
                  <c:v>44546</c:v>
                </c:pt>
                <c:pt idx="944">
                  <c:v>44547</c:v>
                </c:pt>
                <c:pt idx="945">
                  <c:v>44550</c:v>
                </c:pt>
                <c:pt idx="946">
                  <c:v>44551</c:v>
                </c:pt>
                <c:pt idx="947">
                  <c:v>44552</c:v>
                </c:pt>
                <c:pt idx="948">
                  <c:v>44553</c:v>
                </c:pt>
                <c:pt idx="949">
                  <c:v>44557</c:v>
                </c:pt>
                <c:pt idx="950">
                  <c:v>44558</c:v>
                </c:pt>
                <c:pt idx="951">
                  <c:v>44559</c:v>
                </c:pt>
                <c:pt idx="952">
                  <c:v>44560</c:v>
                </c:pt>
                <c:pt idx="953">
                  <c:v>44561</c:v>
                </c:pt>
                <c:pt idx="954">
                  <c:v>44564</c:v>
                </c:pt>
                <c:pt idx="955">
                  <c:v>44565</c:v>
                </c:pt>
                <c:pt idx="956">
                  <c:v>44566</c:v>
                </c:pt>
                <c:pt idx="957">
                  <c:v>44567</c:v>
                </c:pt>
                <c:pt idx="958">
                  <c:v>44568</c:v>
                </c:pt>
                <c:pt idx="959">
                  <c:v>44571</c:v>
                </c:pt>
                <c:pt idx="960">
                  <c:v>44572</c:v>
                </c:pt>
                <c:pt idx="961">
                  <c:v>44573</c:v>
                </c:pt>
                <c:pt idx="962">
                  <c:v>44574</c:v>
                </c:pt>
                <c:pt idx="963">
                  <c:v>44575</c:v>
                </c:pt>
                <c:pt idx="964">
                  <c:v>44579</c:v>
                </c:pt>
                <c:pt idx="965">
                  <c:v>44580</c:v>
                </c:pt>
                <c:pt idx="966">
                  <c:v>44581</c:v>
                </c:pt>
                <c:pt idx="967">
                  <c:v>44582</c:v>
                </c:pt>
                <c:pt idx="968">
                  <c:v>44585</c:v>
                </c:pt>
                <c:pt idx="969">
                  <c:v>44586</c:v>
                </c:pt>
                <c:pt idx="970">
                  <c:v>44587</c:v>
                </c:pt>
                <c:pt idx="971">
                  <c:v>44588</c:v>
                </c:pt>
                <c:pt idx="972">
                  <c:v>44589</c:v>
                </c:pt>
                <c:pt idx="973">
                  <c:v>44592</c:v>
                </c:pt>
                <c:pt idx="974">
                  <c:v>44593</c:v>
                </c:pt>
                <c:pt idx="975">
                  <c:v>44594</c:v>
                </c:pt>
                <c:pt idx="976">
                  <c:v>44595</c:v>
                </c:pt>
                <c:pt idx="977">
                  <c:v>44596</c:v>
                </c:pt>
                <c:pt idx="978">
                  <c:v>44599</c:v>
                </c:pt>
                <c:pt idx="979">
                  <c:v>44600</c:v>
                </c:pt>
                <c:pt idx="980">
                  <c:v>44601</c:v>
                </c:pt>
                <c:pt idx="981">
                  <c:v>44602</c:v>
                </c:pt>
                <c:pt idx="982">
                  <c:v>44603</c:v>
                </c:pt>
                <c:pt idx="983">
                  <c:v>44606</c:v>
                </c:pt>
                <c:pt idx="984">
                  <c:v>44607</c:v>
                </c:pt>
                <c:pt idx="985">
                  <c:v>44608</c:v>
                </c:pt>
                <c:pt idx="986">
                  <c:v>44609</c:v>
                </c:pt>
                <c:pt idx="987">
                  <c:v>44610</c:v>
                </c:pt>
                <c:pt idx="988">
                  <c:v>44614</c:v>
                </c:pt>
                <c:pt idx="989">
                  <c:v>44615</c:v>
                </c:pt>
                <c:pt idx="990">
                  <c:v>44616</c:v>
                </c:pt>
                <c:pt idx="991">
                  <c:v>44617</c:v>
                </c:pt>
                <c:pt idx="992">
                  <c:v>44620</c:v>
                </c:pt>
                <c:pt idx="993">
                  <c:v>44621</c:v>
                </c:pt>
                <c:pt idx="994">
                  <c:v>44622</c:v>
                </c:pt>
                <c:pt idx="995">
                  <c:v>44623</c:v>
                </c:pt>
                <c:pt idx="996">
                  <c:v>44624</c:v>
                </c:pt>
                <c:pt idx="997">
                  <c:v>44627</c:v>
                </c:pt>
                <c:pt idx="998">
                  <c:v>44628</c:v>
                </c:pt>
                <c:pt idx="999">
                  <c:v>44629</c:v>
                </c:pt>
                <c:pt idx="1000">
                  <c:v>44630</c:v>
                </c:pt>
                <c:pt idx="1001">
                  <c:v>44631</c:v>
                </c:pt>
                <c:pt idx="1002">
                  <c:v>44634</c:v>
                </c:pt>
                <c:pt idx="1003">
                  <c:v>44635</c:v>
                </c:pt>
                <c:pt idx="1004">
                  <c:v>44636</c:v>
                </c:pt>
                <c:pt idx="1005">
                  <c:v>44637</c:v>
                </c:pt>
                <c:pt idx="1006">
                  <c:v>44638</c:v>
                </c:pt>
                <c:pt idx="1007">
                  <c:v>44641</c:v>
                </c:pt>
                <c:pt idx="1008">
                  <c:v>44642</c:v>
                </c:pt>
                <c:pt idx="1009">
                  <c:v>44643</c:v>
                </c:pt>
                <c:pt idx="1010">
                  <c:v>44644</c:v>
                </c:pt>
                <c:pt idx="1011">
                  <c:v>44645</c:v>
                </c:pt>
                <c:pt idx="1012">
                  <c:v>44648</c:v>
                </c:pt>
                <c:pt idx="1013">
                  <c:v>44649</c:v>
                </c:pt>
                <c:pt idx="1014">
                  <c:v>44650</c:v>
                </c:pt>
                <c:pt idx="1015">
                  <c:v>44651</c:v>
                </c:pt>
                <c:pt idx="1016">
                  <c:v>44652</c:v>
                </c:pt>
                <c:pt idx="1017">
                  <c:v>44655</c:v>
                </c:pt>
                <c:pt idx="1018">
                  <c:v>44656</c:v>
                </c:pt>
                <c:pt idx="1019">
                  <c:v>44657</c:v>
                </c:pt>
                <c:pt idx="1020">
                  <c:v>44658</c:v>
                </c:pt>
                <c:pt idx="1021">
                  <c:v>44659</c:v>
                </c:pt>
                <c:pt idx="1022">
                  <c:v>44662</c:v>
                </c:pt>
                <c:pt idx="1023">
                  <c:v>44663</c:v>
                </c:pt>
                <c:pt idx="1024">
                  <c:v>44664</c:v>
                </c:pt>
                <c:pt idx="1025">
                  <c:v>44665</c:v>
                </c:pt>
                <c:pt idx="1026">
                  <c:v>44669</c:v>
                </c:pt>
                <c:pt idx="1027">
                  <c:v>44670</c:v>
                </c:pt>
                <c:pt idx="1028">
                  <c:v>44671</c:v>
                </c:pt>
                <c:pt idx="1029">
                  <c:v>44672</c:v>
                </c:pt>
                <c:pt idx="1030">
                  <c:v>44673</c:v>
                </c:pt>
                <c:pt idx="1031">
                  <c:v>44676</c:v>
                </c:pt>
                <c:pt idx="1032">
                  <c:v>44677</c:v>
                </c:pt>
                <c:pt idx="1033">
                  <c:v>44678</c:v>
                </c:pt>
                <c:pt idx="1034">
                  <c:v>44679</c:v>
                </c:pt>
                <c:pt idx="1035">
                  <c:v>44680</c:v>
                </c:pt>
                <c:pt idx="1036">
                  <c:v>44683</c:v>
                </c:pt>
                <c:pt idx="1037">
                  <c:v>44684</c:v>
                </c:pt>
                <c:pt idx="1038">
                  <c:v>44685</c:v>
                </c:pt>
                <c:pt idx="1039">
                  <c:v>44686</c:v>
                </c:pt>
                <c:pt idx="1040">
                  <c:v>44687</c:v>
                </c:pt>
                <c:pt idx="1041">
                  <c:v>44690</c:v>
                </c:pt>
                <c:pt idx="1042">
                  <c:v>44691</c:v>
                </c:pt>
                <c:pt idx="1043">
                  <c:v>44692</c:v>
                </c:pt>
                <c:pt idx="1044">
                  <c:v>44693</c:v>
                </c:pt>
                <c:pt idx="1045">
                  <c:v>44694</c:v>
                </c:pt>
                <c:pt idx="1046">
                  <c:v>44697</c:v>
                </c:pt>
                <c:pt idx="1047">
                  <c:v>44698</c:v>
                </c:pt>
                <c:pt idx="1048">
                  <c:v>44699</c:v>
                </c:pt>
                <c:pt idx="1049">
                  <c:v>44700</c:v>
                </c:pt>
                <c:pt idx="1050">
                  <c:v>44701</c:v>
                </c:pt>
                <c:pt idx="1051">
                  <c:v>44704</c:v>
                </c:pt>
                <c:pt idx="1052">
                  <c:v>44705</c:v>
                </c:pt>
                <c:pt idx="1053">
                  <c:v>44706</c:v>
                </c:pt>
                <c:pt idx="1054">
                  <c:v>44707</c:v>
                </c:pt>
                <c:pt idx="1055">
                  <c:v>44708</c:v>
                </c:pt>
                <c:pt idx="1056">
                  <c:v>44712</c:v>
                </c:pt>
                <c:pt idx="1057">
                  <c:v>44713</c:v>
                </c:pt>
                <c:pt idx="1058">
                  <c:v>44714</c:v>
                </c:pt>
                <c:pt idx="1059">
                  <c:v>44715</c:v>
                </c:pt>
                <c:pt idx="1060">
                  <c:v>44718</c:v>
                </c:pt>
                <c:pt idx="1061">
                  <c:v>44719</c:v>
                </c:pt>
                <c:pt idx="1062">
                  <c:v>44720</c:v>
                </c:pt>
                <c:pt idx="1063">
                  <c:v>44721</c:v>
                </c:pt>
                <c:pt idx="1064">
                  <c:v>44722</c:v>
                </c:pt>
                <c:pt idx="1065">
                  <c:v>44725</c:v>
                </c:pt>
                <c:pt idx="1066">
                  <c:v>44726</c:v>
                </c:pt>
                <c:pt idx="1067">
                  <c:v>44727</c:v>
                </c:pt>
                <c:pt idx="1068">
                  <c:v>44728</c:v>
                </c:pt>
                <c:pt idx="1069">
                  <c:v>44729</c:v>
                </c:pt>
                <c:pt idx="1070">
                  <c:v>44733</c:v>
                </c:pt>
                <c:pt idx="1071">
                  <c:v>44734</c:v>
                </c:pt>
                <c:pt idx="1072">
                  <c:v>44735</c:v>
                </c:pt>
                <c:pt idx="1073">
                  <c:v>44736</c:v>
                </c:pt>
                <c:pt idx="1074">
                  <c:v>44739</c:v>
                </c:pt>
                <c:pt idx="1075">
                  <c:v>44740</c:v>
                </c:pt>
                <c:pt idx="1076">
                  <c:v>44741</c:v>
                </c:pt>
                <c:pt idx="1077">
                  <c:v>44742</c:v>
                </c:pt>
                <c:pt idx="1078">
                  <c:v>44743</c:v>
                </c:pt>
                <c:pt idx="1079">
                  <c:v>44747</c:v>
                </c:pt>
                <c:pt idx="1080">
                  <c:v>44748</c:v>
                </c:pt>
                <c:pt idx="1081">
                  <c:v>44749</c:v>
                </c:pt>
                <c:pt idx="1082">
                  <c:v>44750</c:v>
                </c:pt>
                <c:pt idx="1083">
                  <c:v>44753</c:v>
                </c:pt>
                <c:pt idx="1084">
                  <c:v>44754</c:v>
                </c:pt>
                <c:pt idx="1085">
                  <c:v>44755</c:v>
                </c:pt>
                <c:pt idx="1086">
                  <c:v>44756</c:v>
                </c:pt>
                <c:pt idx="1087">
                  <c:v>44757</c:v>
                </c:pt>
                <c:pt idx="1088">
                  <c:v>44760</c:v>
                </c:pt>
                <c:pt idx="1089">
                  <c:v>44761</c:v>
                </c:pt>
                <c:pt idx="1090">
                  <c:v>44762</c:v>
                </c:pt>
                <c:pt idx="1091">
                  <c:v>44763</c:v>
                </c:pt>
                <c:pt idx="1092">
                  <c:v>44764</c:v>
                </c:pt>
                <c:pt idx="1093">
                  <c:v>44767</c:v>
                </c:pt>
                <c:pt idx="1094">
                  <c:v>44768</c:v>
                </c:pt>
                <c:pt idx="1095">
                  <c:v>44769</c:v>
                </c:pt>
                <c:pt idx="1096">
                  <c:v>44770</c:v>
                </c:pt>
                <c:pt idx="1097">
                  <c:v>44771</c:v>
                </c:pt>
                <c:pt idx="1098">
                  <c:v>44774</c:v>
                </c:pt>
                <c:pt idx="1099">
                  <c:v>44775</c:v>
                </c:pt>
                <c:pt idx="1100">
                  <c:v>44776</c:v>
                </c:pt>
                <c:pt idx="1101">
                  <c:v>44777</c:v>
                </c:pt>
                <c:pt idx="1102">
                  <c:v>44778</c:v>
                </c:pt>
                <c:pt idx="1103">
                  <c:v>44781</c:v>
                </c:pt>
                <c:pt idx="1104">
                  <c:v>44782</c:v>
                </c:pt>
                <c:pt idx="1105">
                  <c:v>44783</c:v>
                </c:pt>
                <c:pt idx="1106">
                  <c:v>44784</c:v>
                </c:pt>
                <c:pt idx="1107">
                  <c:v>44785</c:v>
                </c:pt>
                <c:pt idx="1108">
                  <c:v>44788</c:v>
                </c:pt>
                <c:pt idx="1109">
                  <c:v>44789</c:v>
                </c:pt>
                <c:pt idx="1110">
                  <c:v>44790</c:v>
                </c:pt>
                <c:pt idx="1111">
                  <c:v>44791</c:v>
                </c:pt>
                <c:pt idx="1112">
                  <c:v>44792</c:v>
                </c:pt>
                <c:pt idx="1113">
                  <c:v>44795</c:v>
                </c:pt>
                <c:pt idx="1114">
                  <c:v>44796</c:v>
                </c:pt>
                <c:pt idx="1115">
                  <c:v>44797</c:v>
                </c:pt>
                <c:pt idx="1116">
                  <c:v>44798</c:v>
                </c:pt>
                <c:pt idx="1117">
                  <c:v>44799</c:v>
                </c:pt>
                <c:pt idx="1118">
                  <c:v>44802</c:v>
                </c:pt>
                <c:pt idx="1119">
                  <c:v>44803</c:v>
                </c:pt>
                <c:pt idx="1120">
                  <c:v>44804</c:v>
                </c:pt>
                <c:pt idx="1121">
                  <c:v>44805</c:v>
                </c:pt>
                <c:pt idx="1122">
                  <c:v>44806</c:v>
                </c:pt>
                <c:pt idx="1123">
                  <c:v>44810</c:v>
                </c:pt>
                <c:pt idx="1124">
                  <c:v>44811</c:v>
                </c:pt>
                <c:pt idx="1125">
                  <c:v>44812</c:v>
                </c:pt>
                <c:pt idx="1126">
                  <c:v>44813</c:v>
                </c:pt>
                <c:pt idx="1127">
                  <c:v>44816</c:v>
                </c:pt>
                <c:pt idx="1128">
                  <c:v>44817</c:v>
                </c:pt>
                <c:pt idx="1129">
                  <c:v>44818</c:v>
                </c:pt>
                <c:pt idx="1130">
                  <c:v>44819</c:v>
                </c:pt>
                <c:pt idx="1131">
                  <c:v>44820</c:v>
                </c:pt>
                <c:pt idx="1132">
                  <c:v>44823</c:v>
                </c:pt>
                <c:pt idx="1133">
                  <c:v>44824</c:v>
                </c:pt>
                <c:pt idx="1134">
                  <c:v>44825</c:v>
                </c:pt>
                <c:pt idx="1135">
                  <c:v>44826</c:v>
                </c:pt>
                <c:pt idx="1136">
                  <c:v>44827</c:v>
                </c:pt>
                <c:pt idx="1137">
                  <c:v>44830</c:v>
                </c:pt>
                <c:pt idx="1138">
                  <c:v>44831</c:v>
                </c:pt>
                <c:pt idx="1139">
                  <c:v>44832</c:v>
                </c:pt>
                <c:pt idx="1140">
                  <c:v>44833</c:v>
                </c:pt>
                <c:pt idx="1141">
                  <c:v>44834</c:v>
                </c:pt>
                <c:pt idx="1142">
                  <c:v>44837</c:v>
                </c:pt>
                <c:pt idx="1143">
                  <c:v>44838</c:v>
                </c:pt>
                <c:pt idx="1144">
                  <c:v>44839</c:v>
                </c:pt>
                <c:pt idx="1145">
                  <c:v>44840</c:v>
                </c:pt>
                <c:pt idx="1146">
                  <c:v>44841</c:v>
                </c:pt>
                <c:pt idx="1147">
                  <c:v>44844</c:v>
                </c:pt>
                <c:pt idx="1148">
                  <c:v>44845</c:v>
                </c:pt>
                <c:pt idx="1149">
                  <c:v>44846</c:v>
                </c:pt>
                <c:pt idx="1150">
                  <c:v>44847</c:v>
                </c:pt>
                <c:pt idx="1151">
                  <c:v>44848</c:v>
                </c:pt>
                <c:pt idx="1152">
                  <c:v>44851</c:v>
                </c:pt>
                <c:pt idx="1153">
                  <c:v>44852</c:v>
                </c:pt>
                <c:pt idx="1154">
                  <c:v>44853</c:v>
                </c:pt>
                <c:pt idx="1155">
                  <c:v>44854</c:v>
                </c:pt>
                <c:pt idx="1156">
                  <c:v>44855</c:v>
                </c:pt>
                <c:pt idx="1157">
                  <c:v>44858</c:v>
                </c:pt>
                <c:pt idx="1158">
                  <c:v>44859</c:v>
                </c:pt>
                <c:pt idx="1159">
                  <c:v>44860</c:v>
                </c:pt>
                <c:pt idx="1160">
                  <c:v>44861</c:v>
                </c:pt>
                <c:pt idx="1161">
                  <c:v>44862</c:v>
                </c:pt>
                <c:pt idx="1162">
                  <c:v>44865</c:v>
                </c:pt>
                <c:pt idx="1163">
                  <c:v>44866</c:v>
                </c:pt>
                <c:pt idx="1164">
                  <c:v>44867</c:v>
                </c:pt>
                <c:pt idx="1165">
                  <c:v>44868</c:v>
                </c:pt>
                <c:pt idx="1166">
                  <c:v>44869</c:v>
                </c:pt>
                <c:pt idx="1167">
                  <c:v>44872</c:v>
                </c:pt>
                <c:pt idx="1168">
                  <c:v>44873</c:v>
                </c:pt>
                <c:pt idx="1169">
                  <c:v>44874</c:v>
                </c:pt>
                <c:pt idx="1170">
                  <c:v>44875</c:v>
                </c:pt>
                <c:pt idx="1171">
                  <c:v>44876</c:v>
                </c:pt>
                <c:pt idx="1172">
                  <c:v>44879</c:v>
                </c:pt>
                <c:pt idx="1173">
                  <c:v>44880</c:v>
                </c:pt>
                <c:pt idx="1174">
                  <c:v>44881</c:v>
                </c:pt>
                <c:pt idx="1175">
                  <c:v>44882</c:v>
                </c:pt>
                <c:pt idx="1176">
                  <c:v>44883</c:v>
                </c:pt>
                <c:pt idx="1177">
                  <c:v>44886</c:v>
                </c:pt>
                <c:pt idx="1178">
                  <c:v>44887</c:v>
                </c:pt>
                <c:pt idx="1179">
                  <c:v>44888</c:v>
                </c:pt>
                <c:pt idx="1180">
                  <c:v>44890</c:v>
                </c:pt>
                <c:pt idx="1181">
                  <c:v>44893</c:v>
                </c:pt>
                <c:pt idx="1182">
                  <c:v>44894</c:v>
                </c:pt>
                <c:pt idx="1183">
                  <c:v>44895</c:v>
                </c:pt>
                <c:pt idx="1184">
                  <c:v>44896</c:v>
                </c:pt>
                <c:pt idx="1185">
                  <c:v>44897</c:v>
                </c:pt>
                <c:pt idx="1186">
                  <c:v>44900</c:v>
                </c:pt>
                <c:pt idx="1187">
                  <c:v>44901</c:v>
                </c:pt>
                <c:pt idx="1188">
                  <c:v>44902</c:v>
                </c:pt>
                <c:pt idx="1189">
                  <c:v>44903</c:v>
                </c:pt>
                <c:pt idx="1190">
                  <c:v>44904</c:v>
                </c:pt>
                <c:pt idx="1191">
                  <c:v>44907</c:v>
                </c:pt>
                <c:pt idx="1192">
                  <c:v>44908</c:v>
                </c:pt>
                <c:pt idx="1193">
                  <c:v>44909</c:v>
                </c:pt>
                <c:pt idx="1194">
                  <c:v>44910</c:v>
                </c:pt>
                <c:pt idx="1195">
                  <c:v>44911</c:v>
                </c:pt>
                <c:pt idx="1196">
                  <c:v>44914</c:v>
                </c:pt>
                <c:pt idx="1197">
                  <c:v>44915</c:v>
                </c:pt>
                <c:pt idx="1198">
                  <c:v>44916</c:v>
                </c:pt>
                <c:pt idx="1199">
                  <c:v>44917</c:v>
                </c:pt>
                <c:pt idx="1200">
                  <c:v>44918</c:v>
                </c:pt>
                <c:pt idx="1201">
                  <c:v>44922</c:v>
                </c:pt>
                <c:pt idx="1202">
                  <c:v>44923</c:v>
                </c:pt>
                <c:pt idx="1203">
                  <c:v>44924</c:v>
                </c:pt>
                <c:pt idx="1204">
                  <c:v>44925</c:v>
                </c:pt>
                <c:pt idx="1205">
                  <c:v>44929</c:v>
                </c:pt>
                <c:pt idx="1206">
                  <c:v>44930</c:v>
                </c:pt>
                <c:pt idx="1207">
                  <c:v>44931</c:v>
                </c:pt>
                <c:pt idx="1208">
                  <c:v>44932</c:v>
                </c:pt>
                <c:pt idx="1209">
                  <c:v>44935</c:v>
                </c:pt>
                <c:pt idx="1210">
                  <c:v>44936</c:v>
                </c:pt>
                <c:pt idx="1211">
                  <c:v>44937</c:v>
                </c:pt>
                <c:pt idx="1212">
                  <c:v>44938</c:v>
                </c:pt>
                <c:pt idx="1213">
                  <c:v>44939</c:v>
                </c:pt>
                <c:pt idx="1214">
                  <c:v>44943</c:v>
                </c:pt>
                <c:pt idx="1215">
                  <c:v>44944</c:v>
                </c:pt>
                <c:pt idx="1216">
                  <c:v>44945</c:v>
                </c:pt>
                <c:pt idx="1217">
                  <c:v>44946</c:v>
                </c:pt>
                <c:pt idx="1218">
                  <c:v>44949</c:v>
                </c:pt>
                <c:pt idx="1219">
                  <c:v>44950</c:v>
                </c:pt>
                <c:pt idx="1220">
                  <c:v>44951</c:v>
                </c:pt>
                <c:pt idx="1221">
                  <c:v>44952</c:v>
                </c:pt>
                <c:pt idx="1222">
                  <c:v>44953</c:v>
                </c:pt>
                <c:pt idx="1223">
                  <c:v>44956</c:v>
                </c:pt>
                <c:pt idx="1224">
                  <c:v>44957</c:v>
                </c:pt>
                <c:pt idx="1225">
                  <c:v>44958</c:v>
                </c:pt>
                <c:pt idx="1226">
                  <c:v>44959</c:v>
                </c:pt>
                <c:pt idx="1227">
                  <c:v>44960</c:v>
                </c:pt>
                <c:pt idx="1228">
                  <c:v>44963</c:v>
                </c:pt>
                <c:pt idx="1229">
                  <c:v>44964</c:v>
                </c:pt>
                <c:pt idx="1230">
                  <c:v>44965</c:v>
                </c:pt>
                <c:pt idx="1231">
                  <c:v>44966</c:v>
                </c:pt>
                <c:pt idx="1232">
                  <c:v>44967</c:v>
                </c:pt>
                <c:pt idx="1233">
                  <c:v>44970</c:v>
                </c:pt>
                <c:pt idx="1234">
                  <c:v>44971</c:v>
                </c:pt>
                <c:pt idx="1235">
                  <c:v>44972</c:v>
                </c:pt>
                <c:pt idx="1236">
                  <c:v>44973</c:v>
                </c:pt>
                <c:pt idx="1237">
                  <c:v>44974</c:v>
                </c:pt>
                <c:pt idx="1238">
                  <c:v>44978</c:v>
                </c:pt>
                <c:pt idx="1239">
                  <c:v>44979</c:v>
                </c:pt>
                <c:pt idx="1240">
                  <c:v>44980</c:v>
                </c:pt>
                <c:pt idx="1241">
                  <c:v>44981</c:v>
                </c:pt>
                <c:pt idx="1242">
                  <c:v>44984</c:v>
                </c:pt>
                <c:pt idx="1243">
                  <c:v>44985</c:v>
                </c:pt>
                <c:pt idx="1244">
                  <c:v>44986</c:v>
                </c:pt>
                <c:pt idx="1245">
                  <c:v>44987</c:v>
                </c:pt>
                <c:pt idx="1246">
                  <c:v>44988</c:v>
                </c:pt>
                <c:pt idx="1247">
                  <c:v>44991</c:v>
                </c:pt>
                <c:pt idx="1248">
                  <c:v>44992</c:v>
                </c:pt>
                <c:pt idx="1249">
                  <c:v>44993</c:v>
                </c:pt>
                <c:pt idx="1250">
                  <c:v>44994</c:v>
                </c:pt>
                <c:pt idx="1251">
                  <c:v>44995</c:v>
                </c:pt>
                <c:pt idx="1252">
                  <c:v>44998</c:v>
                </c:pt>
                <c:pt idx="1253">
                  <c:v>44999</c:v>
                </c:pt>
                <c:pt idx="1254">
                  <c:v>45000</c:v>
                </c:pt>
                <c:pt idx="1255">
                  <c:v>45001</c:v>
                </c:pt>
                <c:pt idx="1256">
                  <c:v>45002</c:v>
                </c:pt>
                <c:pt idx="1257">
                  <c:v>45005</c:v>
                </c:pt>
                <c:pt idx="1258">
                  <c:v>45006</c:v>
                </c:pt>
                <c:pt idx="1259">
                  <c:v>45007</c:v>
                </c:pt>
                <c:pt idx="1260">
                  <c:v>45008</c:v>
                </c:pt>
                <c:pt idx="1261">
                  <c:v>45009</c:v>
                </c:pt>
                <c:pt idx="1262">
                  <c:v>45012</c:v>
                </c:pt>
                <c:pt idx="1263">
                  <c:v>45013</c:v>
                </c:pt>
                <c:pt idx="1264">
                  <c:v>45014</c:v>
                </c:pt>
                <c:pt idx="1265">
                  <c:v>45015</c:v>
                </c:pt>
                <c:pt idx="1266">
                  <c:v>45016</c:v>
                </c:pt>
                <c:pt idx="1267">
                  <c:v>45019</c:v>
                </c:pt>
                <c:pt idx="1268">
                  <c:v>45020</c:v>
                </c:pt>
                <c:pt idx="1269">
                  <c:v>45021</c:v>
                </c:pt>
                <c:pt idx="1270">
                  <c:v>45022</c:v>
                </c:pt>
                <c:pt idx="1271">
                  <c:v>45026</c:v>
                </c:pt>
                <c:pt idx="1272">
                  <c:v>45027</c:v>
                </c:pt>
                <c:pt idx="1273">
                  <c:v>45028</c:v>
                </c:pt>
                <c:pt idx="1274">
                  <c:v>45029</c:v>
                </c:pt>
                <c:pt idx="1275">
                  <c:v>45030</c:v>
                </c:pt>
                <c:pt idx="1276">
                  <c:v>45033</c:v>
                </c:pt>
                <c:pt idx="1277">
                  <c:v>45034</c:v>
                </c:pt>
                <c:pt idx="1278">
                  <c:v>45035</c:v>
                </c:pt>
                <c:pt idx="1279">
                  <c:v>45036</c:v>
                </c:pt>
                <c:pt idx="1280">
                  <c:v>45037</c:v>
                </c:pt>
                <c:pt idx="1281">
                  <c:v>45040</c:v>
                </c:pt>
                <c:pt idx="1282">
                  <c:v>45041</c:v>
                </c:pt>
                <c:pt idx="1283">
                  <c:v>45042</c:v>
                </c:pt>
                <c:pt idx="1284">
                  <c:v>45043</c:v>
                </c:pt>
                <c:pt idx="1285">
                  <c:v>45044</c:v>
                </c:pt>
                <c:pt idx="1286">
                  <c:v>45047</c:v>
                </c:pt>
                <c:pt idx="1287">
                  <c:v>45048</c:v>
                </c:pt>
                <c:pt idx="1288">
                  <c:v>45049</c:v>
                </c:pt>
                <c:pt idx="1289">
                  <c:v>45050</c:v>
                </c:pt>
                <c:pt idx="1290">
                  <c:v>45051</c:v>
                </c:pt>
                <c:pt idx="1291">
                  <c:v>45054</c:v>
                </c:pt>
                <c:pt idx="1292">
                  <c:v>45055</c:v>
                </c:pt>
                <c:pt idx="1293">
                  <c:v>45056</c:v>
                </c:pt>
                <c:pt idx="1294">
                  <c:v>45057</c:v>
                </c:pt>
                <c:pt idx="1295">
                  <c:v>45058</c:v>
                </c:pt>
                <c:pt idx="1296">
                  <c:v>45061</c:v>
                </c:pt>
                <c:pt idx="1297">
                  <c:v>45062</c:v>
                </c:pt>
                <c:pt idx="1298">
                  <c:v>45063</c:v>
                </c:pt>
                <c:pt idx="1299">
                  <c:v>45064</c:v>
                </c:pt>
                <c:pt idx="1300">
                  <c:v>45065</c:v>
                </c:pt>
                <c:pt idx="1301">
                  <c:v>45068</c:v>
                </c:pt>
                <c:pt idx="1302">
                  <c:v>45069</c:v>
                </c:pt>
                <c:pt idx="1303">
                  <c:v>45070</c:v>
                </c:pt>
                <c:pt idx="1304">
                  <c:v>45071</c:v>
                </c:pt>
                <c:pt idx="1305">
                  <c:v>45072</c:v>
                </c:pt>
                <c:pt idx="1306">
                  <c:v>45076</c:v>
                </c:pt>
                <c:pt idx="1307">
                  <c:v>45077</c:v>
                </c:pt>
                <c:pt idx="1308">
                  <c:v>45078</c:v>
                </c:pt>
                <c:pt idx="1309">
                  <c:v>45079</c:v>
                </c:pt>
                <c:pt idx="1310">
                  <c:v>45082</c:v>
                </c:pt>
                <c:pt idx="1311">
                  <c:v>45083</c:v>
                </c:pt>
                <c:pt idx="1312">
                  <c:v>45084</c:v>
                </c:pt>
                <c:pt idx="1313">
                  <c:v>45085</c:v>
                </c:pt>
                <c:pt idx="1314">
                  <c:v>45086</c:v>
                </c:pt>
                <c:pt idx="1315">
                  <c:v>45089</c:v>
                </c:pt>
                <c:pt idx="1316">
                  <c:v>45090</c:v>
                </c:pt>
                <c:pt idx="1317">
                  <c:v>45091</c:v>
                </c:pt>
                <c:pt idx="1318">
                  <c:v>45092</c:v>
                </c:pt>
                <c:pt idx="1319">
                  <c:v>45093</c:v>
                </c:pt>
                <c:pt idx="1320">
                  <c:v>45097</c:v>
                </c:pt>
                <c:pt idx="1321">
                  <c:v>45098</c:v>
                </c:pt>
                <c:pt idx="1322">
                  <c:v>45099</c:v>
                </c:pt>
                <c:pt idx="1323">
                  <c:v>45100</c:v>
                </c:pt>
                <c:pt idx="1324">
                  <c:v>45103</c:v>
                </c:pt>
                <c:pt idx="1325">
                  <c:v>45104</c:v>
                </c:pt>
                <c:pt idx="1326">
                  <c:v>45105</c:v>
                </c:pt>
                <c:pt idx="1327">
                  <c:v>45106</c:v>
                </c:pt>
                <c:pt idx="1328">
                  <c:v>45107</c:v>
                </c:pt>
                <c:pt idx="1329">
                  <c:v>45110</c:v>
                </c:pt>
                <c:pt idx="1330">
                  <c:v>45112</c:v>
                </c:pt>
                <c:pt idx="1331">
                  <c:v>45113</c:v>
                </c:pt>
                <c:pt idx="1332">
                  <c:v>45114</c:v>
                </c:pt>
                <c:pt idx="1333">
                  <c:v>45117</c:v>
                </c:pt>
                <c:pt idx="1334">
                  <c:v>45118</c:v>
                </c:pt>
                <c:pt idx="1335">
                  <c:v>45119</c:v>
                </c:pt>
                <c:pt idx="1336">
                  <c:v>45120</c:v>
                </c:pt>
                <c:pt idx="1337">
                  <c:v>45121</c:v>
                </c:pt>
                <c:pt idx="1338">
                  <c:v>45124</c:v>
                </c:pt>
                <c:pt idx="1339">
                  <c:v>45125</c:v>
                </c:pt>
                <c:pt idx="1340">
                  <c:v>45126</c:v>
                </c:pt>
                <c:pt idx="1341">
                  <c:v>45127</c:v>
                </c:pt>
                <c:pt idx="1342">
                  <c:v>45128</c:v>
                </c:pt>
                <c:pt idx="1343">
                  <c:v>45131</c:v>
                </c:pt>
                <c:pt idx="1344">
                  <c:v>45132</c:v>
                </c:pt>
                <c:pt idx="1345">
                  <c:v>45133</c:v>
                </c:pt>
                <c:pt idx="1346">
                  <c:v>45134</c:v>
                </c:pt>
                <c:pt idx="1347">
                  <c:v>45135</c:v>
                </c:pt>
                <c:pt idx="1348">
                  <c:v>45138</c:v>
                </c:pt>
                <c:pt idx="1349">
                  <c:v>45139</c:v>
                </c:pt>
                <c:pt idx="1350">
                  <c:v>45140</c:v>
                </c:pt>
                <c:pt idx="1351">
                  <c:v>45141</c:v>
                </c:pt>
                <c:pt idx="1352">
                  <c:v>45142</c:v>
                </c:pt>
                <c:pt idx="1353">
                  <c:v>45145</c:v>
                </c:pt>
                <c:pt idx="1354">
                  <c:v>45146</c:v>
                </c:pt>
                <c:pt idx="1355">
                  <c:v>45147</c:v>
                </c:pt>
                <c:pt idx="1356">
                  <c:v>45148</c:v>
                </c:pt>
                <c:pt idx="1357">
                  <c:v>45149</c:v>
                </c:pt>
                <c:pt idx="1358">
                  <c:v>45152</c:v>
                </c:pt>
                <c:pt idx="1359">
                  <c:v>45153</c:v>
                </c:pt>
                <c:pt idx="1360">
                  <c:v>45154</c:v>
                </c:pt>
                <c:pt idx="1361">
                  <c:v>45155</c:v>
                </c:pt>
                <c:pt idx="1362">
                  <c:v>45156</c:v>
                </c:pt>
                <c:pt idx="1363">
                  <c:v>45159</c:v>
                </c:pt>
                <c:pt idx="1364">
                  <c:v>45160</c:v>
                </c:pt>
                <c:pt idx="1365">
                  <c:v>45161</c:v>
                </c:pt>
                <c:pt idx="1366">
                  <c:v>45162</c:v>
                </c:pt>
                <c:pt idx="1367">
                  <c:v>45163</c:v>
                </c:pt>
                <c:pt idx="1368">
                  <c:v>45166</c:v>
                </c:pt>
                <c:pt idx="1369">
                  <c:v>45167</c:v>
                </c:pt>
                <c:pt idx="1370">
                  <c:v>45168</c:v>
                </c:pt>
                <c:pt idx="1371">
                  <c:v>45169</c:v>
                </c:pt>
                <c:pt idx="1372">
                  <c:v>45170</c:v>
                </c:pt>
                <c:pt idx="1373">
                  <c:v>45174</c:v>
                </c:pt>
                <c:pt idx="1374">
                  <c:v>45175</c:v>
                </c:pt>
                <c:pt idx="1375">
                  <c:v>45176</c:v>
                </c:pt>
                <c:pt idx="1376">
                  <c:v>45177</c:v>
                </c:pt>
                <c:pt idx="1377">
                  <c:v>45180</c:v>
                </c:pt>
                <c:pt idx="1378">
                  <c:v>45181</c:v>
                </c:pt>
                <c:pt idx="1379">
                  <c:v>45182</c:v>
                </c:pt>
                <c:pt idx="1380">
                  <c:v>45183</c:v>
                </c:pt>
                <c:pt idx="1381">
                  <c:v>45184</c:v>
                </c:pt>
                <c:pt idx="1382">
                  <c:v>45187</c:v>
                </c:pt>
                <c:pt idx="1383">
                  <c:v>45188</c:v>
                </c:pt>
                <c:pt idx="1384">
                  <c:v>45189</c:v>
                </c:pt>
                <c:pt idx="1385">
                  <c:v>45190</c:v>
                </c:pt>
                <c:pt idx="1386">
                  <c:v>45191</c:v>
                </c:pt>
                <c:pt idx="1387">
                  <c:v>45194</c:v>
                </c:pt>
                <c:pt idx="1388">
                  <c:v>45195</c:v>
                </c:pt>
                <c:pt idx="1389">
                  <c:v>45196</c:v>
                </c:pt>
                <c:pt idx="1390">
                  <c:v>45197</c:v>
                </c:pt>
                <c:pt idx="1391">
                  <c:v>45198</c:v>
                </c:pt>
                <c:pt idx="1392">
                  <c:v>45201</c:v>
                </c:pt>
                <c:pt idx="1393">
                  <c:v>45202</c:v>
                </c:pt>
                <c:pt idx="1394">
                  <c:v>45203</c:v>
                </c:pt>
                <c:pt idx="1395">
                  <c:v>45204</c:v>
                </c:pt>
                <c:pt idx="1396">
                  <c:v>45205</c:v>
                </c:pt>
                <c:pt idx="1397">
                  <c:v>45208</c:v>
                </c:pt>
                <c:pt idx="1398">
                  <c:v>45209</c:v>
                </c:pt>
                <c:pt idx="1399">
                  <c:v>45210</c:v>
                </c:pt>
                <c:pt idx="1400">
                  <c:v>45211</c:v>
                </c:pt>
                <c:pt idx="1401">
                  <c:v>45212</c:v>
                </c:pt>
                <c:pt idx="1402">
                  <c:v>45215</c:v>
                </c:pt>
                <c:pt idx="1403">
                  <c:v>45216</c:v>
                </c:pt>
                <c:pt idx="1404">
                  <c:v>45217</c:v>
                </c:pt>
                <c:pt idx="1405">
                  <c:v>45218</c:v>
                </c:pt>
                <c:pt idx="1406">
                  <c:v>45219</c:v>
                </c:pt>
                <c:pt idx="1407">
                  <c:v>45222</c:v>
                </c:pt>
                <c:pt idx="1408">
                  <c:v>45223</c:v>
                </c:pt>
                <c:pt idx="1409">
                  <c:v>45224</c:v>
                </c:pt>
                <c:pt idx="1410">
                  <c:v>45225</c:v>
                </c:pt>
                <c:pt idx="1411">
                  <c:v>45226</c:v>
                </c:pt>
                <c:pt idx="1412">
                  <c:v>45229</c:v>
                </c:pt>
                <c:pt idx="1413">
                  <c:v>45230</c:v>
                </c:pt>
                <c:pt idx="1414">
                  <c:v>45231</c:v>
                </c:pt>
                <c:pt idx="1415">
                  <c:v>45232</c:v>
                </c:pt>
                <c:pt idx="1416">
                  <c:v>45233</c:v>
                </c:pt>
                <c:pt idx="1417">
                  <c:v>45236</c:v>
                </c:pt>
                <c:pt idx="1418">
                  <c:v>45237</c:v>
                </c:pt>
                <c:pt idx="1419">
                  <c:v>45238</c:v>
                </c:pt>
                <c:pt idx="1420">
                  <c:v>45239</c:v>
                </c:pt>
                <c:pt idx="1421">
                  <c:v>45240</c:v>
                </c:pt>
                <c:pt idx="1422">
                  <c:v>45243</c:v>
                </c:pt>
                <c:pt idx="1423">
                  <c:v>45244</c:v>
                </c:pt>
                <c:pt idx="1424">
                  <c:v>45245</c:v>
                </c:pt>
                <c:pt idx="1425">
                  <c:v>45246</c:v>
                </c:pt>
                <c:pt idx="1426">
                  <c:v>45247</c:v>
                </c:pt>
                <c:pt idx="1427">
                  <c:v>45250</c:v>
                </c:pt>
                <c:pt idx="1428">
                  <c:v>45251</c:v>
                </c:pt>
                <c:pt idx="1429">
                  <c:v>45252</c:v>
                </c:pt>
                <c:pt idx="1430">
                  <c:v>45254</c:v>
                </c:pt>
                <c:pt idx="1431">
                  <c:v>45257</c:v>
                </c:pt>
                <c:pt idx="1432">
                  <c:v>45258</c:v>
                </c:pt>
                <c:pt idx="1433">
                  <c:v>45259</c:v>
                </c:pt>
                <c:pt idx="1434">
                  <c:v>45260</c:v>
                </c:pt>
                <c:pt idx="1435">
                  <c:v>45261</c:v>
                </c:pt>
                <c:pt idx="1436">
                  <c:v>45264</c:v>
                </c:pt>
                <c:pt idx="1437">
                  <c:v>45265</c:v>
                </c:pt>
                <c:pt idx="1438">
                  <c:v>45266</c:v>
                </c:pt>
                <c:pt idx="1439">
                  <c:v>45267</c:v>
                </c:pt>
                <c:pt idx="1440">
                  <c:v>45268</c:v>
                </c:pt>
                <c:pt idx="1441">
                  <c:v>45271</c:v>
                </c:pt>
                <c:pt idx="1442">
                  <c:v>45272</c:v>
                </c:pt>
                <c:pt idx="1443">
                  <c:v>45273</c:v>
                </c:pt>
                <c:pt idx="1444">
                  <c:v>45274</c:v>
                </c:pt>
                <c:pt idx="1445">
                  <c:v>45275</c:v>
                </c:pt>
                <c:pt idx="1446">
                  <c:v>45278</c:v>
                </c:pt>
                <c:pt idx="1447">
                  <c:v>45279</c:v>
                </c:pt>
                <c:pt idx="1448">
                  <c:v>45280</c:v>
                </c:pt>
                <c:pt idx="1449">
                  <c:v>45281</c:v>
                </c:pt>
                <c:pt idx="1450">
                  <c:v>45282</c:v>
                </c:pt>
                <c:pt idx="1451">
                  <c:v>45286</c:v>
                </c:pt>
                <c:pt idx="1452">
                  <c:v>45287</c:v>
                </c:pt>
                <c:pt idx="1453">
                  <c:v>45288</c:v>
                </c:pt>
                <c:pt idx="1454">
                  <c:v>45289</c:v>
                </c:pt>
                <c:pt idx="1455">
                  <c:v>45293</c:v>
                </c:pt>
                <c:pt idx="1456">
                  <c:v>45294</c:v>
                </c:pt>
                <c:pt idx="1457">
                  <c:v>45295</c:v>
                </c:pt>
                <c:pt idx="1458">
                  <c:v>45296</c:v>
                </c:pt>
                <c:pt idx="1459">
                  <c:v>45299</c:v>
                </c:pt>
                <c:pt idx="1460">
                  <c:v>45300</c:v>
                </c:pt>
                <c:pt idx="1461">
                  <c:v>45301</c:v>
                </c:pt>
                <c:pt idx="1462">
                  <c:v>45302</c:v>
                </c:pt>
                <c:pt idx="1463">
                  <c:v>45303</c:v>
                </c:pt>
                <c:pt idx="1464">
                  <c:v>45307</c:v>
                </c:pt>
                <c:pt idx="1465">
                  <c:v>45308</c:v>
                </c:pt>
                <c:pt idx="1466">
                  <c:v>45309</c:v>
                </c:pt>
                <c:pt idx="1467">
                  <c:v>45310</c:v>
                </c:pt>
                <c:pt idx="1468">
                  <c:v>45313</c:v>
                </c:pt>
                <c:pt idx="1469">
                  <c:v>45314</c:v>
                </c:pt>
                <c:pt idx="1470">
                  <c:v>45315</c:v>
                </c:pt>
                <c:pt idx="1471">
                  <c:v>45316</c:v>
                </c:pt>
                <c:pt idx="1472">
                  <c:v>45317</c:v>
                </c:pt>
                <c:pt idx="1473">
                  <c:v>45320</c:v>
                </c:pt>
                <c:pt idx="1474">
                  <c:v>45321</c:v>
                </c:pt>
                <c:pt idx="1475">
                  <c:v>45322</c:v>
                </c:pt>
                <c:pt idx="1476">
                  <c:v>45323</c:v>
                </c:pt>
                <c:pt idx="1477">
                  <c:v>45324</c:v>
                </c:pt>
                <c:pt idx="1478">
                  <c:v>45327</c:v>
                </c:pt>
                <c:pt idx="1479">
                  <c:v>45328</c:v>
                </c:pt>
                <c:pt idx="1480">
                  <c:v>45329</c:v>
                </c:pt>
                <c:pt idx="1481">
                  <c:v>45330</c:v>
                </c:pt>
                <c:pt idx="1482">
                  <c:v>45331</c:v>
                </c:pt>
                <c:pt idx="1483">
                  <c:v>45334</c:v>
                </c:pt>
                <c:pt idx="1484">
                  <c:v>45335</c:v>
                </c:pt>
                <c:pt idx="1485">
                  <c:v>45336</c:v>
                </c:pt>
                <c:pt idx="1486">
                  <c:v>45337</c:v>
                </c:pt>
                <c:pt idx="1487">
                  <c:v>45338</c:v>
                </c:pt>
                <c:pt idx="1488">
                  <c:v>45342</c:v>
                </c:pt>
                <c:pt idx="1489">
                  <c:v>45343</c:v>
                </c:pt>
                <c:pt idx="1490">
                  <c:v>45344</c:v>
                </c:pt>
                <c:pt idx="1491">
                  <c:v>45345</c:v>
                </c:pt>
                <c:pt idx="1492">
                  <c:v>45348</c:v>
                </c:pt>
                <c:pt idx="1493">
                  <c:v>45349</c:v>
                </c:pt>
                <c:pt idx="1494">
                  <c:v>45350</c:v>
                </c:pt>
                <c:pt idx="1495">
                  <c:v>45351</c:v>
                </c:pt>
                <c:pt idx="1496">
                  <c:v>45352</c:v>
                </c:pt>
                <c:pt idx="1497">
                  <c:v>45355</c:v>
                </c:pt>
                <c:pt idx="1498">
                  <c:v>45356</c:v>
                </c:pt>
                <c:pt idx="1499">
                  <c:v>45357</c:v>
                </c:pt>
                <c:pt idx="1500">
                  <c:v>45358</c:v>
                </c:pt>
                <c:pt idx="1501">
                  <c:v>45359</c:v>
                </c:pt>
                <c:pt idx="1502">
                  <c:v>45362</c:v>
                </c:pt>
                <c:pt idx="1503">
                  <c:v>45363</c:v>
                </c:pt>
                <c:pt idx="1504">
                  <c:v>45364</c:v>
                </c:pt>
                <c:pt idx="1505">
                  <c:v>45365</c:v>
                </c:pt>
                <c:pt idx="1506">
                  <c:v>45366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45376</c:v>
                </c:pt>
                <c:pt idx="1513">
                  <c:v>45377</c:v>
                </c:pt>
                <c:pt idx="1514">
                  <c:v>45378</c:v>
                </c:pt>
                <c:pt idx="1515">
                  <c:v>45379</c:v>
                </c:pt>
                <c:pt idx="1516">
                  <c:v>45383</c:v>
                </c:pt>
                <c:pt idx="1517">
                  <c:v>45384</c:v>
                </c:pt>
                <c:pt idx="1518">
                  <c:v>45385</c:v>
                </c:pt>
                <c:pt idx="1519">
                  <c:v>45386</c:v>
                </c:pt>
                <c:pt idx="1520">
                  <c:v>45387</c:v>
                </c:pt>
              </c:numCache>
            </c:numRef>
          </c:cat>
          <c:val>
            <c:numRef>
              <c:f>Vanguard!$P$14:$P$1525</c:f>
            </c:numRef>
          </c:val>
          <c:smooth val="0"/>
          <c:extLst>
            <c:ext xmlns:c16="http://schemas.microsoft.com/office/drawing/2014/chart" uri="{C3380CC4-5D6E-409C-BE32-E72D297353CC}">
              <c16:uniqueId val="{00000000-6519-4627-A389-2055E8372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6462624"/>
        <c:axId val="1147585055"/>
      </c:lineChart>
      <c:catAx>
        <c:axId val="2964626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585055"/>
        <c:crosses val="autoZero"/>
        <c:auto val="1"/>
        <c:lblAlgn val="ctr"/>
        <c:lblOffset val="100"/>
        <c:noMultiLvlLbl val="1"/>
      </c:catAx>
      <c:valAx>
        <c:axId val="114758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462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24765</xdr:rowOff>
    </xdr:from>
    <xdr:to>
      <xdr:col>16</xdr:col>
      <xdr:colOff>117956</xdr:colOff>
      <xdr:row>24</xdr:row>
      <xdr:rowOff>71346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215265"/>
          <a:ext cx="9252431" cy="4428081"/>
        </a:xfrm>
        <a:prstGeom prst="rect">
          <a:avLst/>
        </a:prstGeom>
      </xdr:spPr>
    </xdr:pic>
    <xdr:clientData/>
  </xdr:twoCellAnchor>
  <xdr:twoCellAnchor editAs="oneCell">
    <xdr:from>
      <xdr:col>0</xdr:col>
      <xdr:colOff>607695</xdr:colOff>
      <xdr:row>25</xdr:row>
      <xdr:rowOff>44102</xdr:rowOff>
    </xdr:from>
    <xdr:to>
      <xdr:col>16</xdr:col>
      <xdr:colOff>102503</xdr:colOff>
      <xdr:row>48</xdr:row>
      <xdr:rowOff>69445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695" y="4806602"/>
          <a:ext cx="9248408" cy="440684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13</xdr:col>
      <xdr:colOff>247650</xdr:colOff>
      <xdr:row>80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B766C7-B94B-4834-9159-36CC943AB9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7" workbookViewId="0">
      <selection activeCell="Q77" sqref="Q7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58"/>
  <sheetViews>
    <sheetView tabSelected="1" zoomScale="90" zoomScaleNormal="90" workbookViewId="0">
      <selection activeCell="S23" sqref="S23"/>
    </sheetView>
  </sheetViews>
  <sheetFormatPr defaultRowHeight="15" x14ac:dyDescent="0.25"/>
  <cols>
    <col min="1" max="1" width="10.5703125" bestFit="1" customWidth="1"/>
    <col min="2" max="2" width="25.5703125" customWidth="1"/>
    <col min="3" max="3" width="25.5703125" hidden="1" customWidth="1"/>
    <col min="4" max="4" width="25.5703125" customWidth="1"/>
    <col min="5" max="5" width="16.7109375" customWidth="1"/>
    <col min="6" max="6" width="12.5703125" customWidth="1"/>
    <col min="7" max="7" width="15.7109375" customWidth="1"/>
    <col min="8" max="8" width="21.5703125" customWidth="1"/>
    <col min="9" max="9" width="21.5703125" hidden="1" customWidth="1"/>
    <col min="10" max="10" width="23.5703125" customWidth="1"/>
    <col min="11" max="12" width="16.28515625" customWidth="1"/>
    <col min="13" max="13" width="15.5703125" customWidth="1"/>
    <col min="14" max="14" width="20.5703125" bestFit="1" customWidth="1"/>
    <col min="15" max="15" width="18.7109375" bestFit="1" customWidth="1"/>
    <col min="16" max="16" width="0" hidden="1" customWidth="1"/>
    <col min="18" max="18" width="14.140625" customWidth="1"/>
    <col min="19" max="19" width="20.5703125" bestFit="1" customWidth="1"/>
    <col min="20" max="20" width="18.7109375" bestFit="1" customWidth="1"/>
    <col min="21" max="21" width="10.5703125" bestFit="1" customWidth="1"/>
    <col min="22" max="22" width="17.5703125" customWidth="1"/>
    <col min="24" max="24" width="13.5703125" customWidth="1"/>
    <col min="26" max="26" width="13.85546875" customWidth="1"/>
  </cols>
  <sheetData>
    <row r="1" spans="1:26" x14ac:dyDescent="0.25">
      <c r="A1" t="s">
        <v>3</v>
      </c>
      <c r="B1" s="1">
        <v>43179</v>
      </c>
      <c r="C1" s="1"/>
      <c r="D1" s="1"/>
      <c r="N1" s="10" t="s">
        <v>0</v>
      </c>
      <c r="S1" s="10" t="s">
        <v>1</v>
      </c>
    </row>
    <row r="2" spans="1:26" x14ac:dyDescent="0.25">
      <c r="A2" t="s">
        <v>4</v>
      </c>
      <c r="B2" s="1">
        <f ca="1">TODAY()</f>
        <v>45391</v>
      </c>
      <c r="C2" s="1"/>
      <c r="D2" s="1"/>
      <c r="N2" s="8" t="s">
        <v>7</v>
      </c>
      <c r="O2" s="9">
        <f>AVERAGE(E14:E1527)</f>
        <v>17.248373844121563</v>
      </c>
      <c r="S2" s="8" t="s">
        <v>7</v>
      </c>
      <c r="T2" s="9">
        <f>AVERAGE(K14:K1527)</f>
        <v>1.8703299207397608</v>
      </c>
    </row>
    <row r="3" spans="1:26" x14ac:dyDescent="0.25">
      <c r="N3" s="6" t="s">
        <v>11</v>
      </c>
      <c r="O3" s="7">
        <f>AVERAGE(N14:N1525)</f>
        <v>-8.6255631613756586E-2</v>
      </c>
      <c r="S3" s="6" t="s">
        <v>11</v>
      </c>
      <c r="T3" s="7">
        <f>AVERAGE(S14:S1525)</f>
        <v>-9.352008267195764E-3</v>
      </c>
    </row>
    <row r="4" spans="1:26" x14ac:dyDescent="0.25">
      <c r="A4" t="s">
        <v>8</v>
      </c>
      <c r="B4">
        <f>50/10000</f>
        <v>5.0000000000000001E-3</v>
      </c>
      <c r="N4" s="6" t="s">
        <v>12</v>
      </c>
      <c r="O4" s="7">
        <f>MEDIAN(N14:N1525)</f>
        <v>-8.6115749999999991E-2</v>
      </c>
      <c r="S4" s="6" t="s">
        <v>12</v>
      </c>
      <c r="T4" s="7">
        <f>MEDIAN(S14:S1525)</f>
        <v>-9.3530000000000002E-3</v>
      </c>
    </row>
    <row r="5" spans="1:26" x14ac:dyDescent="0.25">
      <c r="N5" s="6" t="s">
        <v>13</v>
      </c>
      <c r="O5" s="7">
        <f>MIN(N14:N1525)</f>
        <v>-9.5992999999999995E-2</v>
      </c>
      <c r="S5" s="6" t="s">
        <v>13</v>
      </c>
      <c r="T5" s="7">
        <f>MIN(S14:S1525)</f>
        <v>-9.9935000000000006E-3</v>
      </c>
    </row>
    <row r="6" spans="1:26" x14ac:dyDescent="0.25">
      <c r="N6" s="6" t="s">
        <v>19</v>
      </c>
      <c r="O6" s="14">
        <f>AVERAGE(O14:O1525)</f>
        <v>-6814.1157645304384</v>
      </c>
      <c r="S6" s="6" t="s">
        <v>19</v>
      </c>
      <c r="T6" s="14">
        <f>AVERAGE(T14:T1525)</f>
        <v>-107.65759112903372</v>
      </c>
    </row>
    <row r="7" spans="1:26" x14ac:dyDescent="0.25">
      <c r="N7" s="6" t="s">
        <v>20</v>
      </c>
      <c r="O7" s="14">
        <f>MEDIAN(O14:O1525)</f>
        <v>-6534.5556699999997</v>
      </c>
      <c r="S7" s="6" t="s">
        <v>20</v>
      </c>
      <c r="T7" s="14">
        <f>MEDIAN(T14:T1525)</f>
        <v>-97.269414399999988</v>
      </c>
    </row>
    <row r="8" spans="1:26" x14ac:dyDescent="0.25">
      <c r="N8" s="6" t="s">
        <v>21</v>
      </c>
      <c r="O8" s="14">
        <f>MAX(O14:O1525)</f>
        <v>-2863.1582250000001</v>
      </c>
      <c r="S8" s="6" t="s">
        <v>21</v>
      </c>
      <c r="T8" s="14">
        <f>MAX(T14:T1525)</f>
        <v>-16.747133133599998</v>
      </c>
    </row>
    <row r="11" spans="1:26" x14ac:dyDescent="0.25">
      <c r="B11" s="15" t="s">
        <v>0</v>
      </c>
      <c r="C11" s="15"/>
      <c r="D11" s="15"/>
      <c r="E11" s="15"/>
      <c r="H11" s="15" t="s">
        <v>1</v>
      </c>
      <c r="I11" s="15"/>
      <c r="J11" s="15"/>
      <c r="K11" s="15"/>
      <c r="M11" s="15" t="s">
        <v>0</v>
      </c>
      <c r="N11" s="15"/>
      <c r="O11" s="15"/>
      <c r="R11" s="15" t="s">
        <v>1</v>
      </c>
      <c r="S11" s="15"/>
      <c r="T11" s="15"/>
      <c r="V11" s="15" t="s">
        <v>1</v>
      </c>
      <c r="W11" s="15"/>
      <c r="X11" s="15"/>
    </row>
    <row r="12" spans="1:26" x14ac:dyDescent="0.25">
      <c r="A12" t="s">
        <v>6</v>
      </c>
      <c r="B12" s="6" t="s">
        <v>5</v>
      </c>
      <c r="C12" s="6" t="s">
        <v>17</v>
      </c>
      <c r="D12" s="6" t="s">
        <v>14</v>
      </c>
      <c r="E12" s="16" t="s">
        <v>2</v>
      </c>
      <c r="F12" s="3"/>
      <c r="G12" t="s">
        <v>6</v>
      </c>
      <c r="H12" s="6" t="s">
        <v>5</v>
      </c>
      <c r="I12" s="6" t="s">
        <v>17</v>
      </c>
      <c r="J12" s="6" t="s">
        <v>14</v>
      </c>
      <c r="K12" s="16" t="s">
        <v>2</v>
      </c>
      <c r="L12" s="3"/>
      <c r="M12" s="10" t="s">
        <v>15</v>
      </c>
      <c r="N12" s="10" t="s">
        <v>9</v>
      </c>
      <c r="O12" s="10" t="s">
        <v>10</v>
      </c>
      <c r="R12" s="10" t="s">
        <v>15</v>
      </c>
      <c r="S12" s="10" t="s">
        <v>9</v>
      </c>
      <c r="T12" s="10" t="s">
        <v>10</v>
      </c>
      <c r="V12" s="10" t="s">
        <v>16</v>
      </c>
      <c r="W12" s="10" t="s">
        <v>9</v>
      </c>
      <c r="X12" s="10" t="s">
        <v>10</v>
      </c>
      <c r="Z12" s="10" t="s">
        <v>18</v>
      </c>
    </row>
    <row r="13" spans="1:26" hidden="1" x14ac:dyDescent="0.25">
      <c r="A13" s="1" t="e">
        <f ca="1">_xll.BDH("VGLT US Equity","CUR_MKT_CAP",$B$1,$B$2,"DTS=S","cols=2;rows=1522")</f>
        <v>#NAME?</v>
      </c>
      <c r="B13" s="5">
        <v>597.846</v>
      </c>
      <c r="C13" s="5" t="e">
        <f ca="1">_xll.BDH("VGLT US Equity","EQY_SH_OUT",$B$1,$B$2,"DTS=H","cols=1;rows=1523")</f>
        <v>#NAME?</v>
      </c>
      <c r="D13" s="5" t="e">
        <f ca="1">_xll.BDH("VGLT US Equity","FUND_NET_ASSET_VAL",$B$1,$B$2,"DTS=H","cols=1;rows=1523")</f>
        <v>#NAME?</v>
      </c>
      <c r="E13" s="2" t="e">
        <f ca="1">_xll.BDH("VGLT US Equity","YAS_MOD_DUR",$B$1,$B$2,"DTS=H","cols=1;rows=1522")</f>
        <v>#NAME?</v>
      </c>
      <c r="F13" s="2"/>
      <c r="G13" s="4" t="e">
        <f ca="1">_xll.BDH("VGSH US Equity","CUR_MKT_CAP",$B$1,$B$2,"DTS=S","cols=2;rows=1522")</f>
        <v>#NAME?</v>
      </c>
      <c r="H13" s="5">
        <v>2055.11</v>
      </c>
      <c r="I13" s="5" t="e">
        <f ca="1">_xll.BDH("VGSH US Equity","EQY_SH_OUT",$B$1,$B$2,"DTS=H","cols=1;rows=1523")</f>
        <v>#NAME?</v>
      </c>
      <c r="J13" s="5" t="e">
        <f ca="1">_xll.BDH("VGSH US Equity","FUND_NET_ASSET_VAL",$B$1,$B$2,"DTS=H","cols=1;rows=1523")</f>
        <v>#NAME?</v>
      </c>
      <c r="K13" s="2" t="e">
        <f ca="1">_xll.BDH("VGSH US Equity","YAS_MOD_DUR",$B$1,$B$2,"DTS=H","cols=1;rows=1522")</f>
        <v>#NAME?</v>
      </c>
      <c r="L13" s="2"/>
      <c r="M13" s="11" t="e">
        <f ca="1">1000*D13</f>
        <v>#NAME?</v>
      </c>
      <c r="N13" s="2" t="e">
        <f ca="1">-E13*$B$4</f>
        <v>#NAME?</v>
      </c>
      <c r="O13" s="11" t="e">
        <f ca="1">N13*M13</f>
        <v>#NAME?</v>
      </c>
      <c r="R13" s="11" t="e">
        <f ca="1">1000*J13</f>
        <v>#NAME?</v>
      </c>
      <c r="S13" s="2" t="e">
        <f ca="1">-K13*$B$4</f>
        <v>#NAME?</v>
      </c>
      <c r="T13" s="11" t="e">
        <f ca="1">S13*R13</f>
        <v>#NAME?</v>
      </c>
      <c r="U13" s="1"/>
      <c r="V13" s="13" t="e">
        <f ca="1">-(E13*M13)/(K13*J13)</f>
        <v>#NAME?</v>
      </c>
      <c r="W13" t="e">
        <f ca="1">-K13*$B$4</f>
        <v>#NAME?</v>
      </c>
      <c r="X13" s="11" t="e">
        <f ca="1">W13*V13*J13</f>
        <v>#NAME?</v>
      </c>
      <c r="Z13" s="12" t="e">
        <f ca="1">X13+O13</f>
        <v>#NAME?</v>
      </c>
    </row>
    <row r="14" spans="1:26" x14ac:dyDescent="0.25">
      <c r="A14" s="1">
        <v>43180</v>
      </c>
      <c r="B14" s="2">
        <v>598.41700000000003</v>
      </c>
      <c r="C14" s="2">
        <v>8.1669999999999998</v>
      </c>
      <c r="D14" s="2">
        <v>73.27</v>
      </c>
      <c r="E14" s="2">
        <v>16.993099999999998</v>
      </c>
      <c r="F14" s="2"/>
      <c r="G14" s="1">
        <v>43180</v>
      </c>
      <c r="H14" s="2">
        <v>2059.8200000000002</v>
      </c>
      <c r="I14" s="2">
        <v>34.347999999999999</v>
      </c>
      <c r="J14" s="2">
        <v>59.95</v>
      </c>
      <c r="K14" s="2">
        <v>1.8955</v>
      </c>
      <c r="L14" s="2"/>
      <c r="M14" s="11">
        <f t="shared" ref="M14:M77" si="0">1000*D14</f>
        <v>73270</v>
      </c>
      <c r="N14" s="2">
        <f t="shared" ref="N14:N77" si="1">-E14*$B$4</f>
        <v>-8.4965499999999999E-2</v>
      </c>
      <c r="O14" s="11">
        <f t="shared" ref="O14:O77" si="2">N14*M14</f>
        <v>-6225.4221850000004</v>
      </c>
      <c r="P14">
        <f>ABS(O14)</f>
        <v>6225.4221850000004</v>
      </c>
      <c r="R14" s="11">
        <f t="shared" ref="R14:R77" si="3">1000*J14</f>
        <v>59950</v>
      </c>
      <c r="S14" s="2">
        <f t="shared" ref="S14:S77" si="4">-K14*$B$4</f>
        <v>-9.4774999999999998E-3</v>
      </c>
      <c r="T14" s="11">
        <f t="shared" ref="T14:T77" si="5">S14*H14</f>
        <v>-19.521944050000002</v>
      </c>
      <c r="U14" s="1"/>
      <c r="V14" s="13">
        <f t="shared" ref="V14:V77" si="6">-(E14*M14)/(K14*J14)</f>
        <v>-10956.852833265388</v>
      </c>
      <c r="W14">
        <f t="shared" ref="W14:W77" si="7">-K14*$B$4</f>
        <v>-9.4774999999999998E-3</v>
      </c>
      <c r="X14" s="11">
        <f t="shared" ref="X14:X77" si="8">W14*V14*J14</f>
        <v>6225.4221849999994</v>
      </c>
      <c r="Z14" s="12">
        <f t="shared" ref="Z14:Z77" si="9">X14+O14</f>
        <v>0</v>
      </c>
    </row>
    <row r="15" spans="1:26" x14ac:dyDescent="0.25">
      <c r="A15" s="1">
        <v>43181</v>
      </c>
      <c r="B15" s="2">
        <v>604.21600000000001</v>
      </c>
      <c r="C15" s="2">
        <v>8.1669999999999998</v>
      </c>
      <c r="D15" s="2">
        <v>73.95</v>
      </c>
      <c r="E15" s="2">
        <v>16.9998</v>
      </c>
      <c r="F15" s="2"/>
      <c r="G15" s="1">
        <v>43181</v>
      </c>
      <c r="H15" s="2">
        <v>2060.16</v>
      </c>
      <c r="I15" s="2">
        <v>34.347999999999999</v>
      </c>
      <c r="J15" s="2">
        <v>59.98</v>
      </c>
      <c r="K15" s="2">
        <v>1.8926000000000001</v>
      </c>
      <c r="L15" s="2"/>
      <c r="M15" s="11">
        <f t="shared" si="0"/>
        <v>73950</v>
      </c>
      <c r="N15" s="2">
        <f t="shared" si="1"/>
        <v>-8.4999000000000005E-2</v>
      </c>
      <c r="O15" s="11">
        <f t="shared" si="2"/>
        <v>-6285.67605</v>
      </c>
      <c r="P15">
        <f t="shared" ref="P15:P78" si="10">ABS(O15)</f>
        <v>6285.67605</v>
      </c>
      <c r="R15" s="11">
        <f t="shared" si="3"/>
        <v>59980</v>
      </c>
      <c r="S15" s="2">
        <f t="shared" si="4"/>
        <v>-9.4630000000000009E-3</v>
      </c>
      <c r="T15" s="11">
        <f t="shared" si="5"/>
        <v>-19.495294080000001</v>
      </c>
      <c r="U15" s="1"/>
      <c r="V15" s="13">
        <f t="shared" si="6"/>
        <v>-11074.310426558404</v>
      </c>
      <c r="W15">
        <f t="shared" si="7"/>
        <v>-9.4630000000000009E-3</v>
      </c>
      <c r="X15" s="11">
        <f t="shared" si="8"/>
        <v>6285.6760500000009</v>
      </c>
      <c r="Z15" s="12">
        <f t="shared" si="9"/>
        <v>0</v>
      </c>
    </row>
    <row r="16" spans="1:26" x14ac:dyDescent="0.25">
      <c r="A16" s="1">
        <v>43182</v>
      </c>
      <c r="B16" s="2">
        <v>604.053</v>
      </c>
      <c r="C16" s="2">
        <v>8.1669999999999998</v>
      </c>
      <c r="D16" s="2">
        <v>73.89</v>
      </c>
      <c r="E16" s="2">
        <v>17.008600000000001</v>
      </c>
      <c r="F16" s="2"/>
      <c r="G16" s="1">
        <v>43182</v>
      </c>
      <c r="H16" s="2">
        <v>2061.88</v>
      </c>
      <c r="I16" s="2">
        <v>34.347999999999999</v>
      </c>
      <c r="J16" s="2">
        <v>60</v>
      </c>
      <c r="K16" s="2">
        <v>1.8838999999999999</v>
      </c>
      <c r="L16" s="2"/>
      <c r="M16" s="11">
        <f t="shared" si="0"/>
        <v>73890</v>
      </c>
      <c r="N16" s="2">
        <f t="shared" si="1"/>
        <v>-8.5043000000000007E-2</v>
      </c>
      <c r="O16" s="11">
        <f t="shared" si="2"/>
        <v>-6283.8272700000007</v>
      </c>
      <c r="P16">
        <f t="shared" si="10"/>
        <v>6283.8272700000007</v>
      </c>
      <c r="R16" s="11">
        <f t="shared" si="3"/>
        <v>60000</v>
      </c>
      <c r="S16" s="2">
        <f t="shared" si="4"/>
        <v>-9.4194999999999991E-3</v>
      </c>
      <c r="T16" s="11">
        <f t="shared" si="5"/>
        <v>-19.421878660000001</v>
      </c>
      <c r="U16" s="1"/>
      <c r="V16" s="13">
        <f t="shared" si="6"/>
        <v>-11118.472795795957</v>
      </c>
      <c r="W16">
        <f t="shared" si="7"/>
        <v>-9.4194999999999991E-3</v>
      </c>
      <c r="X16" s="11">
        <f t="shared" si="8"/>
        <v>6283.8272700000007</v>
      </c>
      <c r="Z16" s="12">
        <f t="shared" si="9"/>
        <v>0</v>
      </c>
    </row>
    <row r="17" spans="1:26" x14ac:dyDescent="0.25">
      <c r="A17" s="1">
        <v>43185</v>
      </c>
      <c r="B17" s="2">
        <v>601.76599999999996</v>
      </c>
      <c r="C17" s="2">
        <v>8.1669999999999998</v>
      </c>
      <c r="D17" s="2">
        <v>73.650000000000006</v>
      </c>
      <c r="E17" s="2">
        <v>16.982199999999999</v>
      </c>
      <c r="F17" s="2"/>
      <c r="G17" s="1">
        <v>43185</v>
      </c>
      <c r="H17" s="2">
        <v>2051.5100000000002</v>
      </c>
      <c r="I17" s="2">
        <v>34.198</v>
      </c>
      <c r="J17" s="2">
        <v>59.98</v>
      </c>
      <c r="K17" s="2">
        <v>1.8778999999999999</v>
      </c>
      <c r="L17" s="2"/>
      <c r="M17" s="11">
        <f t="shared" si="0"/>
        <v>73650</v>
      </c>
      <c r="N17" s="2">
        <f t="shared" si="1"/>
        <v>-8.4911E-2</v>
      </c>
      <c r="O17" s="11">
        <f t="shared" si="2"/>
        <v>-6253.6951500000005</v>
      </c>
      <c r="P17">
        <f t="shared" si="10"/>
        <v>6253.6951500000005</v>
      </c>
      <c r="R17" s="11">
        <f t="shared" si="3"/>
        <v>59980</v>
      </c>
      <c r="S17" s="2">
        <f t="shared" si="4"/>
        <v>-9.3895000000000003E-3</v>
      </c>
      <c r="T17" s="11">
        <f t="shared" si="5"/>
        <v>-19.262653145000002</v>
      </c>
      <c r="U17" s="1"/>
      <c r="V17" s="13">
        <f t="shared" si="6"/>
        <v>-11104.212879877723</v>
      </c>
      <c r="W17">
        <f t="shared" si="7"/>
        <v>-9.3895000000000003E-3</v>
      </c>
      <c r="X17" s="11">
        <f t="shared" si="8"/>
        <v>6253.6951500000005</v>
      </c>
      <c r="Z17" s="12">
        <f t="shared" si="9"/>
        <v>0</v>
      </c>
    </row>
    <row r="18" spans="1:26" x14ac:dyDescent="0.25">
      <c r="A18" s="1">
        <v>43186</v>
      </c>
      <c r="B18" s="2">
        <v>607.97299999999996</v>
      </c>
      <c r="C18" s="2">
        <v>8.1669999999999998</v>
      </c>
      <c r="D18" s="2">
        <v>74.400000000000006</v>
      </c>
      <c r="E18" s="2">
        <v>17.068100000000001</v>
      </c>
      <c r="F18" s="2"/>
      <c r="G18" s="1">
        <v>43186</v>
      </c>
      <c r="H18" s="2">
        <v>2065.5700000000002</v>
      </c>
      <c r="I18" s="2">
        <v>34.398000000000003</v>
      </c>
      <c r="J18" s="2">
        <v>60.03</v>
      </c>
      <c r="K18" s="2">
        <v>1.8826000000000001</v>
      </c>
      <c r="L18" s="2"/>
      <c r="M18" s="11">
        <f t="shared" si="0"/>
        <v>74400</v>
      </c>
      <c r="N18" s="2">
        <f t="shared" si="1"/>
        <v>-8.5340500000000014E-2</v>
      </c>
      <c r="O18" s="11">
        <f t="shared" si="2"/>
        <v>-6349.3332000000009</v>
      </c>
      <c r="P18">
        <f t="shared" si="10"/>
        <v>6349.3332000000009</v>
      </c>
      <c r="R18" s="11">
        <f t="shared" si="3"/>
        <v>60030</v>
      </c>
      <c r="S18" s="2">
        <f t="shared" si="4"/>
        <v>-9.4130000000000012E-3</v>
      </c>
      <c r="T18" s="11">
        <f t="shared" si="5"/>
        <v>-19.443210410000002</v>
      </c>
      <c r="U18" s="1"/>
      <c r="V18" s="13">
        <f t="shared" si="6"/>
        <v>-11236.517086192907</v>
      </c>
      <c r="W18">
        <f t="shared" si="7"/>
        <v>-9.4130000000000012E-3</v>
      </c>
      <c r="X18" s="11">
        <f t="shared" si="8"/>
        <v>6349.3332000000009</v>
      </c>
      <c r="Z18" s="12">
        <f t="shared" si="9"/>
        <v>0</v>
      </c>
    </row>
    <row r="19" spans="1:26" x14ac:dyDescent="0.25">
      <c r="A19" s="1">
        <v>43187</v>
      </c>
      <c r="B19" s="2">
        <v>609.28</v>
      </c>
      <c r="C19" s="2">
        <v>8.1669999999999998</v>
      </c>
      <c r="D19" s="2">
        <v>74.56</v>
      </c>
      <c r="E19" s="2">
        <v>17.0458</v>
      </c>
      <c r="F19" s="2"/>
      <c r="G19" s="1">
        <v>43187</v>
      </c>
      <c r="H19" s="2">
        <v>2067.88</v>
      </c>
      <c r="I19" s="2">
        <v>34.448</v>
      </c>
      <c r="J19" s="2">
        <v>60.01</v>
      </c>
      <c r="K19" s="2">
        <v>1.8703000000000001</v>
      </c>
      <c r="L19" s="2"/>
      <c r="M19" s="11">
        <f t="shared" si="0"/>
        <v>74560</v>
      </c>
      <c r="N19" s="2">
        <f t="shared" si="1"/>
        <v>-8.5228999999999999E-2</v>
      </c>
      <c r="O19" s="11">
        <f t="shared" si="2"/>
        <v>-6354.6742400000003</v>
      </c>
      <c r="P19">
        <f t="shared" si="10"/>
        <v>6354.6742400000003</v>
      </c>
      <c r="R19" s="11">
        <f t="shared" si="3"/>
        <v>60010</v>
      </c>
      <c r="S19" s="2">
        <f t="shared" si="4"/>
        <v>-9.3515000000000004E-3</v>
      </c>
      <c r="T19" s="11">
        <f t="shared" si="5"/>
        <v>-19.337779820000002</v>
      </c>
      <c r="U19" s="1"/>
      <c r="V19" s="13">
        <f t="shared" si="6"/>
        <v>-11323.700839644229</v>
      </c>
      <c r="W19">
        <f t="shared" si="7"/>
        <v>-9.3515000000000004E-3</v>
      </c>
      <c r="X19" s="11">
        <f t="shared" si="8"/>
        <v>6354.6742400000003</v>
      </c>
      <c r="Z19" s="12">
        <f t="shared" si="9"/>
        <v>0</v>
      </c>
    </row>
    <row r="20" spans="1:26" x14ac:dyDescent="0.25">
      <c r="A20" s="1">
        <v>43188</v>
      </c>
      <c r="B20" s="2">
        <v>612.71</v>
      </c>
      <c r="C20" s="2">
        <v>8.1669999999999998</v>
      </c>
      <c r="D20" s="2">
        <v>74.94</v>
      </c>
      <c r="E20" s="2">
        <v>17.0794</v>
      </c>
      <c r="F20" s="2"/>
      <c r="G20" s="1">
        <v>43188</v>
      </c>
      <c r="H20" s="2">
        <v>2068.23</v>
      </c>
      <c r="I20" s="2">
        <v>34.448</v>
      </c>
      <c r="J20" s="2">
        <v>60.03</v>
      </c>
      <c r="K20" s="2">
        <v>1.8647</v>
      </c>
      <c r="L20" s="2"/>
      <c r="M20" s="11">
        <f t="shared" si="0"/>
        <v>74940</v>
      </c>
      <c r="N20" s="2">
        <f t="shared" si="1"/>
        <v>-8.5397000000000001E-2</v>
      </c>
      <c r="O20" s="11">
        <f t="shared" si="2"/>
        <v>-6399.6511799999998</v>
      </c>
      <c r="P20">
        <f t="shared" si="10"/>
        <v>6399.6511799999998</v>
      </c>
      <c r="R20" s="11">
        <f t="shared" si="3"/>
        <v>60030</v>
      </c>
      <c r="S20" s="2">
        <f t="shared" si="4"/>
        <v>-9.3235000000000002E-3</v>
      </c>
      <c r="T20" s="11">
        <f t="shared" si="5"/>
        <v>-19.283142405</v>
      </c>
      <c r="U20" s="1"/>
      <c r="V20" s="13">
        <f t="shared" si="6"/>
        <v>-11434.284252200065</v>
      </c>
      <c r="W20">
        <f t="shared" si="7"/>
        <v>-9.3235000000000002E-3</v>
      </c>
      <c r="X20" s="11">
        <f t="shared" si="8"/>
        <v>6399.6511799999998</v>
      </c>
      <c r="Z20" s="12">
        <f t="shared" si="9"/>
        <v>0</v>
      </c>
    </row>
    <row r="21" spans="1:26" x14ac:dyDescent="0.25">
      <c r="A21" s="1">
        <v>43192</v>
      </c>
      <c r="B21" s="2">
        <v>612.05700000000002</v>
      </c>
      <c r="C21" s="2">
        <v>8.1669999999999998</v>
      </c>
      <c r="D21" s="2">
        <v>74.88</v>
      </c>
      <c r="E21" s="2">
        <v>17.115400000000001</v>
      </c>
      <c r="F21" s="2"/>
      <c r="G21" s="1">
        <v>43192</v>
      </c>
      <c r="H21" s="2">
        <v>2072.85</v>
      </c>
      <c r="I21" s="2">
        <v>34.548000000000002</v>
      </c>
      <c r="J21" s="2">
        <v>59.98</v>
      </c>
      <c r="K21" s="2">
        <v>1.9337</v>
      </c>
      <c r="L21" s="2"/>
      <c r="M21" s="11">
        <f t="shared" si="0"/>
        <v>74880</v>
      </c>
      <c r="N21" s="2">
        <f t="shared" si="1"/>
        <v>-8.5577E-2</v>
      </c>
      <c r="O21" s="11">
        <f t="shared" si="2"/>
        <v>-6408.00576</v>
      </c>
      <c r="P21">
        <f t="shared" si="10"/>
        <v>6408.00576</v>
      </c>
      <c r="R21" s="11">
        <f t="shared" si="3"/>
        <v>59980</v>
      </c>
      <c r="S21" s="2">
        <f t="shared" si="4"/>
        <v>-9.6685E-3</v>
      </c>
      <c r="T21" s="11">
        <f t="shared" si="5"/>
        <v>-20.041350224999999</v>
      </c>
      <c r="U21" s="1"/>
      <c r="V21" s="13">
        <f t="shared" si="6"/>
        <v>-11049.874117250269</v>
      </c>
      <c r="W21">
        <f t="shared" si="7"/>
        <v>-9.6685E-3</v>
      </c>
      <c r="X21" s="11">
        <f t="shared" si="8"/>
        <v>6408.0057600000009</v>
      </c>
      <c r="Z21" s="12">
        <f t="shared" si="9"/>
        <v>0</v>
      </c>
    </row>
    <row r="22" spans="1:26" x14ac:dyDescent="0.25">
      <c r="A22" s="1">
        <v>43193</v>
      </c>
      <c r="B22" s="2">
        <v>607.48299999999995</v>
      </c>
      <c r="C22" s="2">
        <v>8.1669999999999998</v>
      </c>
      <c r="D22" s="2">
        <v>74.31</v>
      </c>
      <c r="E22" s="2">
        <v>17.071899999999999</v>
      </c>
      <c r="F22" s="2"/>
      <c r="G22" s="1">
        <v>43193</v>
      </c>
      <c r="H22" s="2">
        <v>2077.46</v>
      </c>
      <c r="I22" s="2">
        <v>34.648000000000003</v>
      </c>
      <c r="J22" s="2">
        <v>59.95</v>
      </c>
      <c r="K22" s="2">
        <v>1.9305000000000001</v>
      </c>
      <c r="L22" s="2"/>
      <c r="M22" s="11">
        <f t="shared" si="0"/>
        <v>74310</v>
      </c>
      <c r="N22" s="2">
        <f t="shared" si="1"/>
        <v>-8.5359500000000005E-2</v>
      </c>
      <c r="O22" s="11">
        <f t="shared" si="2"/>
        <v>-6343.064445</v>
      </c>
      <c r="P22">
        <f t="shared" si="10"/>
        <v>6343.064445</v>
      </c>
      <c r="R22" s="11">
        <f t="shared" si="3"/>
        <v>59950</v>
      </c>
      <c r="S22" s="2">
        <f t="shared" si="4"/>
        <v>-9.6525000000000014E-3</v>
      </c>
      <c r="T22" s="11">
        <f t="shared" si="5"/>
        <v>-20.052682650000005</v>
      </c>
      <c r="U22" s="1"/>
      <c r="V22" s="13">
        <f t="shared" si="6"/>
        <v>-10961.503480302477</v>
      </c>
      <c r="W22">
        <f t="shared" si="7"/>
        <v>-9.6525000000000014E-3</v>
      </c>
      <c r="X22" s="11">
        <f t="shared" si="8"/>
        <v>6343.064445</v>
      </c>
      <c r="Z22" s="12">
        <f t="shared" si="9"/>
        <v>0</v>
      </c>
    </row>
    <row r="23" spans="1:26" x14ac:dyDescent="0.25">
      <c r="A23" s="1">
        <v>43194</v>
      </c>
      <c r="B23" s="2">
        <v>606.34</v>
      </c>
      <c r="C23" s="2">
        <v>8.1669999999999998</v>
      </c>
      <c r="D23" s="2">
        <v>74.19</v>
      </c>
      <c r="E23" s="2">
        <v>17.062000000000001</v>
      </c>
      <c r="F23" s="2"/>
      <c r="G23" s="1">
        <v>43194</v>
      </c>
      <c r="H23" s="2">
        <v>2077.81</v>
      </c>
      <c r="I23" s="2">
        <v>34.648000000000003</v>
      </c>
      <c r="J23" s="2">
        <v>59.93</v>
      </c>
      <c r="K23" s="2">
        <v>1.9261999999999999</v>
      </c>
      <c r="L23" s="2"/>
      <c r="M23" s="11">
        <f t="shared" si="0"/>
        <v>74190</v>
      </c>
      <c r="N23" s="2">
        <f t="shared" si="1"/>
        <v>-8.5310000000000011E-2</v>
      </c>
      <c r="O23" s="11">
        <f t="shared" si="2"/>
        <v>-6329.148900000001</v>
      </c>
      <c r="P23">
        <f t="shared" si="10"/>
        <v>6329.148900000001</v>
      </c>
      <c r="R23" s="11">
        <f t="shared" si="3"/>
        <v>59930</v>
      </c>
      <c r="S23" s="2">
        <f t="shared" si="4"/>
        <v>-9.6309999999999989E-3</v>
      </c>
      <c r="T23" s="11">
        <f t="shared" si="5"/>
        <v>-20.011388109999999</v>
      </c>
      <c r="U23" s="1"/>
      <c r="V23" s="13">
        <f t="shared" si="6"/>
        <v>-10965.530633349055</v>
      </c>
      <c r="W23">
        <f t="shared" si="7"/>
        <v>-9.6309999999999989E-3</v>
      </c>
      <c r="X23" s="11">
        <f t="shared" si="8"/>
        <v>6329.1489000000001</v>
      </c>
      <c r="Z23" s="12">
        <f t="shared" si="9"/>
        <v>0</v>
      </c>
    </row>
    <row r="24" spans="1:26" x14ac:dyDescent="0.25">
      <c r="A24" s="1">
        <v>43195</v>
      </c>
      <c r="B24" s="2">
        <v>602.01099999999997</v>
      </c>
      <c r="C24" s="2">
        <v>8.1669999999999998</v>
      </c>
      <c r="D24" s="2">
        <v>73.66</v>
      </c>
      <c r="E24" s="2">
        <v>17.0123</v>
      </c>
      <c r="F24" s="2"/>
      <c r="G24" s="1">
        <v>43195</v>
      </c>
      <c r="H24" s="2">
        <v>2087.71</v>
      </c>
      <c r="I24" s="2">
        <v>34.847999999999999</v>
      </c>
      <c r="J24" s="2">
        <v>59.92</v>
      </c>
      <c r="K24" s="2">
        <v>1.921</v>
      </c>
      <c r="L24" s="2"/>
      <c r="M24" s="11">
        <f t="shared" si="0"/>
        <v>73660</v>
      </c>
      <c r="N24" s="2">
        <f t="shared" si="1"/>
        <v>-8.5061499999999998E-2</v>
      </c>
      <c r="O24" s="11">
        <f t="shared" si="2"/>
        <v>-6265.6300899999997</v>
      </c>
      <c r="P24">
        <f t="shared" si="10"/>
        <v>6265.6300899999997</v>
      </c>
      <c r="R24" s="11">
        <f t="shared" si="3"/>
        <v>59920</v>
      </c>
      <c r="S24" s="2">
        <f t="shared" si="4"/>
        <v>-9.6050000000000007E-3</v>
      </c>
      <c r="T24" s="11">
        <f t="shared" si="5"/>
        <v>-20.05245455</v>
      </c>
      <c r="U24" s="1"/>
      <c r="V24" s="13">
        <f t="shared" si="6"/>
        <v>-10886.683007501237</v>
      </c>
      <c r="W24">
        <f t="shared" si="7"/>
        <v>-9.6050000000000007E-3</v>
      </c>
      <c r="X24" s="11">
        <f t="shared" si="8"/>
        <v>6265.6300899999987</v>
      </c>
      <c r="Z24" s="12">
        <f t="shared" si="9"/>
        <v>0</v>
      </c>
    </row>
    <row r="25" spans="1:26" x14ac:dyDescent="0.25">
      <c r="A25" s="1">
        <v>43196</v>
      </c>
      <c r="B25" s="2">
        <v>638.52</v>
      </c>
      <c r="C25" s="2">
        <v>8.5670000000000002</v>
      </c>
      <c r="D25" s="2">
        <v>74.45</v>
      </c>
      <c r="E25" s="2">
        <v>17.1419</v>
      </c>
      <c r="F25" s="2"/>
      <c r="G25" s="1">
        <v>43196</v>
      </c>
      <c r="H25" s="2">
        <v>2090.85</v>
      </c>
      <c r="I25" s="2">
        <v>34.847999999999999</v>
      </c>
      <c r="J25" s="2">
        <v>59.97</v>
      </c>
      <c r="K25" s="2">
        <v>1.9166000000000001</v>
      </c>
      <c r="L25" s="2"/>
      <c r="M25" s="11">
        <f t="shared" si="0"/>
        <v>74450</v>
      </c>
      <c r="N25" s="2">
        <f t="shared" si="1"/>
        <v>-8.5709499999999994E-2</v>
      </c>
      <c r="O25" s="11">
        <f t="shared" si="2"/>
        <v>-6381.0722749999995</v>
      </c>
      <c r="P25">
        <f t="shared" si="10"/>
        <v>6381.0722749999995</v>
      </c>
      <c r="R25" s="11">
        <f t="shared" si="3"/>
        <v>59970</v>
      </c>
      <c r="S25" s="2">
        <f t="shared" si="4"/>
        <v>-9.5830000000000012E-3</v>
      </c>
      <c r="T25" s="11">
        <f t="shared" si="5"/>
        <v>-20.03661555</v>
      </c>
      <c r="U25" s="1"/>
      <c r="V25" s="13">
        <f t="shared" si="6"/>
        <v>-11103.454741388574</v>
      </c>
      <c r="W25">
        <f t="shared" si="7"/>
        <v>-9.5830000000000012E-3</v>
      </c>
      <c r="X25" s="11">
        <f t="shared" si="8"/>
        <v>6381.0722750000014</v>
      </c>
      <c r="Z25" s="12">
        <f t="shared" si="9"/>
        <v>0</v>
      </c>
    </row>
    <row r="26" spans="1:26" x14ac:dyDescent="0.25">
      <c r="A26" s="1">
        <v>43199</v>
      </c>
      <c r="B26" s="2">
        <v>642.85</v>
      </c>
      <c r="C26" s="2">
        <v>8.6170000000000009</v>
      </c>
      <c r="D26" s="2">
        <v>74.569999999999993</v>
      </c>
      <c r="E26" s="2">
        <v>17.065300000000001</v>
      </c>
      <c r="F26" s="2"/>
      <c r="G26" s="1">
        <v>43199</v>
      </c>
      <c r="H26" s="2">
        <v>2089.81</v>
      </c>
      <c r="I26" s="2">
        <v>34.847999999999999</v>
      </c>
      <c r="J26" s="2">
        <v>59.97</v>
      </c>
      <c r="K26" s="2">
        <v>1.9139999999999999</v>
      </c>
      <c r="L26" s="2"/>
      <c r="M26" s="11">
        <f t="shared" si="0"/>
        <v>74570</v>
      </c>
      <c r="N26" s="2">
        <f t="shared" si="1"/>
        <v>-8.53265E-2</v>
      </c>
      <c r="O26" s="11">
        <f t="shared" si="2"/>
        <v>-6362.7971049999996</v>
      </c>
      <c r="P26">
        <f t="shared" si="10"/>
        <v>6362.7971049999996</v>
      </c>
      <c r="R26" s="11">
        <f t="shared" si="3"/>
        <v>59970</v>
      </c>
      <c r="S26" s="2">
        <f t="shared" si="4"/>
        <v>-9.5700000000000004E-3</v>
      </c>
      <c r="T26" s="11">
        <f t="shared" si="5"/>
        <v>-19.9994817</v>
      </c>
      <c r="U26" s="1"/>
      <c r="V26" s="13">
        <f t="shared" si="6"/>
        <v>-11086.694697052464</v>
      </c>
      <c r="W26">
        <f t="shared" si="7"/>
        <v>-9.5700000000000004E-3</v>
      </c>
      <c r="X26" s="11">
        <f t="shared" si="8"/>
        <v>6362.7971050000015</v>
      </c>
      <c r="Z26" s="12">
        <f t="shared" si="9"/>
        <v>0</v>
      </c>
    </row>
    <row r="27" spans="1:26" x14ac:dyDescent="0.25">
      <c r="A27" s="1">
        <v>43200</v>
      </c>
      <c r="B27" s="2">
        <v>641.98800000000006</v>
      </c>
      <c r="C27" s="2">
        <v>8.6170000000000009</v>
      </c>
      <c r="D27" s="2">
        <v>74.45</v>
      </c>
      <c r="E27" s="2">
        <v>17.0549</v>
      </c>
      <c r="F27" s="2"/>
      <c r="G27" s="1">
        <v>43200</v>
      </c>
      <c r="H27" s="2">
        <v>2119.44</v>
      </c>
      <c r="I27" s="2">
        <v>35.347999999999999</v>
      </c>
      <c r="J27" s="2">
        <v>59.94</v>
      </c>
      <c r="K27" s="2">
        <v>1.9111</v>
      </c>
      <c r="L27" s="2"/>
      <c r="M27" s="11">
        <f t="shared" si="0"/>
        <v>74450</v>
      </c>
      <c r="N27" s="2">
        <f t="shared" si="1"/>
        <v>-8.5274500000000003E-2</v>
      </c>
      <c r="O27" s="11">
        <f t="shared" si="2"/>
        <v>-6348.6865250000001</v>
      </c>
      <c r="P27">
        <f t="shared" si="10"/>
        <v>6348.6865250000001</v>
      </c>
      <c r="R27" s="11">
        <f t="shared" si="3"/>
        <v>59940</v>
      </c>
      <c r="S27" s="2">
        <f t="shared" si="4"/>
        <v>-9.5554999999999998E-3</v>
      </c>
      <c r="T27" s="11">
        <f t="shared" si="5"/>
        <v>-20.252308920000001</v>
      </c>
      <c r="U27" s="1"/>
      <c r="V27" s="13">
        <f t="shared" si="6"/>
        <v>-11084.439269821161</v>
      </c>
      <c r="W27">
        <f t="shared" si="7"/>
        <v>-9.5554999999999998E-3</v>
      </c>
      <c r="X27" s="11">
        <f t="shared" si="8"/>
        <v>6348.6865249999992</v>
      </c>
      <c r="Z27" s="12">
        <f t="shared" si="9"/>
        <v>0</v>
      </c>
    </row>
    <row r="28" spans="1:26" x14ac:dyDescent="0.25">
      <c r="A28" s="1">
        <v>43201</v>
      </c>
      <c r="B28" s="2">
        <v>644.14300000000003</v>
      </c>
      <c r="C28" s="2">
        <v>8.6170000000000009</v>
      </c>
      <c r="D28" s="2">
        <v>74.69</v>
      </c>
      <c r="E28" s="2">
        <v>17.069800000000001</v>
      </c>
      <c r="F28" s="2"/>
      <c r="G28" s="1">
        <v>43201</v>
      </c>
      <c r="H28" s="2">
        <v>2121.73</v>
      </c>
      <c r="I28" s="2">
        <v>35.398000000000003</v>
      </c>
      <c r="J28" s="2">
        <v>59.94</v>
      </c>
      <c r="K28" s="2">
        <v>1.9080999999999999</v>
      </c>
      <c r="L28" s="2"/>
      <c r="M28" s="11">
        <f t="shared" si="0"/>
        <v>74690</v>
      </c>
      <c r="N28" s="2">
        <f t="shared" si="1"/>
        <v>-8.5349000000000008E-2</v>
      </c>
      <c r="O28" s="11">
        <f t="shared" si="2"/>
        <v>-6374.7168100000008</v>
      </c>
      <c r="P28">
        <f t="shared" si="10"/>
        <v>6374.7168100000008</v>
      </c>
      <c r="R28" s="11">
        <f t="shared" si="3"/>
        <v>59940</v>
      </c>
      <c r="S28" s="2">
        <f t="shared" si="4"/>
        <v>-9.5405000000000004E-3</v>
      </c>
      <c r="T28" s="11">
        <f t="shared" si="5"/>
        <v>-20.242365065000001</v>
      </c>
      <c r="U28" s="1"/>
      <c r="V28" s="13">
        <f t="shared" si="6"/>
        <v>-11147.385545670053</v>
      </c>
      <c r="W28">
        <f t="shared" si="7"/>
        <v>-9.5405000000000004E-3</v>
      </c>
      <c r="X28" s="11">
        <f t="shared" si="8"/>
        <v>6374.7168100000008</v>
      </c>
      <c r="Z28" s="12">
        <f t="shared" si="9"/>
        <v>0</v>
      </c>
    </row>
    <row r="29" spans="1:26" x14ac:dyDescent="0.25">
      <c r="A29" s="1">
        <v>43202</v>
      </c>
      <c r="B29" s="2">
        <v>639.40300000000002</v>
      </c>
      <c r="C29" s="2">
        <v>8.6170000000000009</v>
      </c>
      <c r="D29" s="2">
        <v>74.16</v>
      </c>
      <c r="E29" s="2">
        <v>17.003699999999998</v>
      </c>
      <c r="F29" s="2"/>
      <c r="G29" s="1">
        <v>43202</v>
      </c>
      <c r="H29" s="2">
        <v>2136.1799999999998</v>
      </c>
      <c r="I29" s="2">
        <v>35.648000000000003</v>
      </c>
      <c r="J29" s="2">
        <v>59.9</v>
      </c>
      <c r="K29" s="2">
        <v>1.9019999999999999</v>
      </c>
      <c r="L29" s="2"/>
      <c r="M29" s="11">
        <f t="shared" si="0"/>
        <v>74160</v>
      </c>
      <c r="N29" s="2">
        <f t="shared" si="1"/>
        <v>-8.5018499999999997E-2</v>
      </c>
      <c r="O29" s="11">
        <f t="shared" si="2"/>
        <v>-6304.9719599999999</v>
      </c>
      <c r="P29">
        <f t="shared" si="10"/>
        <v>6304.9719599999999</v>
      </c>
      <c r="R29" s="11">
        <f t="shared" si="3"/>
        <v>59900</v>
      </c>
      <c r="S29" s="2">
        <f t="shared" si="4"/>
        <v>-9.5099999999999994E-3</v>
      </c>
      <c r="T29" s="11">
        <f t="shared" si="5"/>
        <v>-20.315071799999998</v>
      </c>
      <c r="U29" s="1"/>
      <c r="V29" s="13">
        <f t="shared" si="6"/>
        <v>-11068.169978355094</v>
      </c>
      <c r="W29">
        <f t="shared" si="7"/>
        <v>-9.5099999999999994E-3</v>
      </c>
      <c r="X29" s="11">
        <f t="shared" si="8"/>
        <v>6304.9719600000008</v>
      </c>
      <c r="Z29" s="12">
        <f t="shared" si="9"/>
        <v>0</v>
      </c>
    </row>
    <row r="30" spans="1:26" x14ac:dyDescent="0.25">
      <c r="A30" s="1">
        <v>43203</v>
      </c>
      <c r="B30" s="2">
        <v>640.86800000000005</v>
      </c>
      <c r="C30" s="2">
        <v>8.6170000000000009</v>
      </c>
      <c r="D30" s="2">
        <v>74.319999999999993</v>
      </c>
      <c r="E30" s="2">
        <v>17.025099999999998</v>
      </c>
      <c r="F30" s="2"/>
      <c r="G30" s="1">
        <v>43203</v>
      </c>
      <c r="H30" s="2">
        <v>2142.35</v>
      </c>
      <c r="I30" s="2">
        <v>35.747999999999998</v>
      </c>
      <c r="J30" s="2">
        <v>59.9</v>
      </c>
      <c r="K30" s="2">
        <v>1.8997999999999999</v>
      </c>
      <c r="L30" s="2"/>
      <c r="M30" s="11">
        <f t="shared" si="0"/>
        <v>74320</v>
      </c>
      <c r="N30" s="2">
        <f t="shared" si="1"/>
        <v>-8.5125499999999993E-2</v>
      </c>
      <c r="O30" s="11">
        <f t="shared" si="2"/>
        <v>-6326.5271599999996</v>
      </c>
      <c r="P30">
        <f t="shared" si="10"/>
        <v>6326.5271599999996</v>
      </c>
      <c r="R30" s="11">
        <f t="shared" si="3"/>
        <v>59900</v>
      </c>
      <c r="S30" s="2">
        <f t="shared" si="4"/>
        <v>-9.4990000000000005E-3</v>
      </c>
      <c r="T30" s="11">
        <f t="shared" si="5"/>
        <v>-20.350182650000001</v>
      </c>
      <c r="U30" s="1"/>
      <c r="V30" s="13">
        <f t="shared" si="6"/>
        <v>-11118.87036347381</v>
      </c>
      <c r="W30">
        <f t="shared" si="7"/>
        <v>-9.4990000000000005E-3</v>
      </c>
      <c r="X30" s="11">
        <f t="shared" si="8"/>
        <v>6326.5271599999996</v>
      </c>
      <c r="Z30" s="12">
        <f t="shared" si="9"/>
        <v>0</v>
      </c>
    </row>
    <row r="31" spans="1:26" x14ac:dyDescent="0.25">
      <c r="A31" s="1">
        <v>43206</v>
      </c>
      <c r="B31" s="2">
        <v>640.86800000000005</v>
      </c>
      <c r="C31" s="2">
        <v>8.6170000000000009</v>
      </c>
      <c r="D31" s="2">
        <v>74.34</v>
      </c>
      <c r="E31" s="2">
        <v>17.0059</v>
      </c>
      <c r="F31" s="2"/>
      <c r="G31" s="1">
        <v>43206</v>
      </c>
      <c r="H31" s="2">
        <v>2141.2800000000002</v>
      </c>
      <c r="I31" s="2">
        <v>35.747999999999998</v>
      </c>
      <c r="J31" s="2">
        <v>59.89</v>
      </c>
      <c r="K31" s="2">
        <v>1.8943000000000001</v>
      </c>
      <c r="L31" s="2"/>
      <c r="M31" s="11">
        <f t="shared" si="0"/>
        <v>74340</v>
      </c>
      <c r="N31" s="2">
        <f t="shared" si="1"/>
        <v>-8.5029500000000008E-2</v>
      </c>
      <c r="O31" s="11">
        <f t="shared" si="2"/>
        <v>-6321.0930300000009</v>
      </c>
      <c r="P31">
        <f t="shared" si="10"/>
        <v>6321.0930300000009</v>
      </c>
      <c r="R31" s="11">
        <f t="shared" si="3"/>
        <v>59890</v>
      </c>
      <c r="S31" s="2">
        <f t="shared" si="4"/>
        <v>-9.4715000000000008E-3</v>
      </c>
      <c r="T31" s="11">
        <f t="shared" si="5"/>
        <v>-20.281133520000004</v>
      </c>
      <c r="U31" s="1"/>
      <c r="V31" s="13">
        <f t="shared" si="6"/>
        <v>-11143.435544305492</v>
      </c>
      <c r="W31">
        <f t="shared" si="7"/>
        <v>-9.4715000000000008E-3</v>
      </c>
      <c r="X31" s="11">
        <f t="shared" si="8"/>
        <v>6321.0930300000009</v>
      </c>
      <c r="Z31" s="12">
        <f t="shared" si="9"/>
        <v>0</v>
      </c>
    </row>
    <row r="32" spans="1:26" x14ac:dyDescent="0.25">
      <c r="A32" s="1">
        <v>43207</v>
      </c>
      <c r="B32" s="2">
        <v>642.59100000000001</v>
      </c>
      <c r="C32" s="2">
        <v>8.6170000000000009</v>
      </c>
      <c r="D32" s="2">
        <v>74.540000000000006</v>
      </c>
      <c r="E32" s="2">
        <v>17.025500000000001</v>
      </c>
      <c r="F32" s="2"/>
      <c r="G32" s="1">
        <v>43207</v>
      </c>
      <c r="H32" s="2">
        <v>2150.2600000000002</v>
      </c>
      <c r="I32" s="2">
        <v>35.898000000000003</v>
      </c>
      <c r="J32" s="2">
        <v>59.89</v>
      </c>
      <c r="K32" s="2">
        <v>1.8944000000000001</v>
      </c>
      <c r="L32" s="2"/>
      <c r="M32" s="11">
        <f t="shared" si="0"/>
        <v>74540</v>
      </c>
      <c r="N32" s="2">
        <f t="shared" si="1"/>
        <v>-8.5127500000000009E-2</v>
      </c>
      <c r="O32" s="11">
        <f t="shared" si="2"/>
        <v>-6345.4038500000006</v>
      </c>
      <c r="P32">
        <f t="shared" si="10"/>
        <v>6345.4038500000006</v>
      </c>
      <c r="R32" s="11">
        <f t="shared" si="3"/>
        <v>59890</v>
      </c>
      <c r="S32" s="2">
        <f t="shared" si="4"/>
        <v>-9.4720000000000013E-3</v>
      </c>
      <c r="T32" s="11">
        <f t="shared" si="5"/>
        <v>-20.367262720000006</v>
      </c>
      <c r="U32" s="1"/>
      <c r="V32" s="13">
        <f t="shared" si="6"/>
        <v>-11185.702521768511</v>
      </c>
      <c r="W32">
        <f t="shared" si="7"/>
        <v>-9.4720000000000013E-3</v>
      </c>
      <c r="X32" s="11">
        <f t="shared" si="8"/>
        <v>6345.4038500000006</v>
      </c>
      <c r="Z32" s="12">
        <f t="shared" si="9"/>
        <v>0</v>
      </c>
    </row>
    <row r="33" spans="1:26" x14ac:dyDescent="0.25">
      <c r="A33" s="1">
        <v>43208</v>
      </c>
      <c r="B33" s="2">
        <v>637.42100000000005</v>
      </c>
      <c r="C33" s="2">
        <v>8.6170000000000009</v>
      </c>
      <c r="D33" s="2">
        <v>73.930000000000007</v>
      </c>
      <c r="E33" s="2">
        <v>17.033100000000001</v>
      </c>
      <c r="F33" s="2"/>
      <c r="G33" s="1">
        <v>43208</v>
      </c>
      <c r="H33" s="2">
        <v>2160.8000000000002</v>
      </c>
      <c r="I33" s="2">
        <v>36.097999999999999</v>
      </c>
      <c r="J33" s="2">
        <v>59.84</v>
      </c>
      <c r="K33" s="2">
        <v>1.8916999999999999</v>
      </c>
      <c r="L33" s="2"/>
      <c r="M33" s="11">
        <f t="shared" si="0"/>
        <v>73930</v>
      </c>
      <c r="N33" s="2">
        <f t="shared" si="1"/>
        <v>-8.5165500000000005E-2</v>
      </c>
      <c r="O33" s="11">
        <f t="shared" si="2"/>
        <v>-6296.2854150000003</v>
      </c>
      <c r="P33">
        <f t="shared" si="10"/>
        <v>6296.2854150000003</v>
      </c>
      <c r="R33" s="11">
        <f t="shared" si="3"/>
        <v>59840</v>
      </c>
      <c r="S33" s="2">
        <f t="shared" si="4"/>
        <v>-9.4584999999999999E-3</v>
      </c>
      <c r="T33" s="11">
        <f t="shared" si="5"/>
        <v>-20.437926800000003</v>
      </c>
      <c r="U33" s="1"/>
      <c r="V33" s="13">
        <f t="shared" si="6"/>
        <v>-11124.245216367362</v>
      </c>
      <c r="W33">
        <f t="shared" si="7"/>
        <v>-9.4584999999999999E-3</v>
      </c>
      <c r="X33" s="11">
        <f t="shared" si="8"/>
        <v>6296.2854150000003</v>
      </c>
      <c r="Z33" s="12">
        <f t="shared" si="9"/>
        <v>0</v>
      </c>
    </row>
    <row r="34" spans="1:26" x14ac:dyDescent="0.25">
      <c r="A34" s="1">
        <v>43209</v>
      </c>
      <c r="B34" s="2">
        <v>632.59500000000003</v>
      </c>
      <c r="C34" s="2">
        <v>8.6170000000000009</v>
      </c>
      <c r="D34" s="2">
        <v>73.38</v>
      </c>
      <c r="E34" s="2">
        <v>16.9788</v>
      </c>
      <c r="F34" s="2"/>
      <c r="G34" s="1">
        <v>43209</v>
      </c>
      <c r="H34" s="2">
        <v>2160.44</v>
      </c>
      <c r="I34" s="2">
        <v>36.097999999999999</v>
      </c>
      <c r="J34" s="2">
        <v>59.84</v>
      </c>
      <c r="K34" s="2">
        <v>1.8831</v>
      </c>
      <c r="L34" s="2"/>
      <c r="M34" s="11">
        <f t="shared" si="0"/>
        <v>73380</v>
      </c>
      <c r="N34" s="2">
        <f t="shared" si="1"/>
        <v>-8.4893999999999997E-2</v>
      </c>
      <c r="O34" s="11">
        <f t="shared" si="2"/>
        <v>-6229.5217199999997</v>
      </c>
      <c r="P34">
        <f t="shared" si="10"/>
        <v>6229.5217199999997</v>
      </c>
      <c r="R34" s="11">
        <f t="shared" si="3"/>
        <v>59840</v>
      </c>
      <c r="S34" s="2">
        <f t="shared" si="4"/>
        <v>-9.4155000000000003E-3</v>
      </c>
      <c r="T34" s="11">
        <f t="shared" si="5"/>
        <v>-20.341622820000001</v>
      </c>
      <c r="U34" s="1"/>
      <c r="V34" s="13">
        <f t="shared" si="6"/>
        <v>-11056.552484709902</v>
      </c>
      <c r="W34">
        <f t="shared" si="7"/>
        <v>-9.4155000000000003E-3</v>
      </c>
      <c r="X34" s="11">
        <f t="shared" si="8"/>
        <v>6229.5217199999997</v>
      </c>
      <c r="Z34" s="12">
        <f t="shared" si="9"/>
        <v>0</v>
      </c>
    </row>
    <row r="35" spans="1:26" x14ac:dyDescent="0.25">
      <c r="A35" s="1">
        <v>43210</v>
      </c>
      <c r="B35" s="2">
        <v>628.11400000000003</v>
      </c>
      <c r="C35" s="2">
        <v>8.6170000000000009</v>
      </c>
      <c r="D35" s="2">
        <v>72.849999999999994</v>
      </c>
      <c r="E35" s="2">
        <v>16.892299999999999</v>
      </c>
      <c r="F35" s="2"/>
      <c r="G35" s="1">
        <v>43210</v>
      </c>
      <c r="H35" s="2">
        <v>2154.09</v>
      </c>
      <c r="I35" s="2">
        <v>35.997999999999998</v>
      </c>
      <c r="J35" s="2">
        <v>59.81</v>
      </c>
      <c r="K35" s="2">
        <v>1.8764000000000001</v>
      </c>
      <c r="L35" s="2"/>
      <c r="M35" s="11">
        <f t="shared" si="0"/>
        <v>72850</v>
      </c>
      <c r="N35" s="2">
        <f t="shared" si="1"/>
        <v>-8.4461499999999995E-2</v>
      </c>
      <c r="O35" s="11">
        <f t="shared" si="2"/>
        <v>-6153.0202749999999</v>
      </c>
      <c r="P35">
        <f t="shared" si="10"/>
        <v>6153.0202749999999</v>
      </c>
      <c r="R35" s="11">
        <f t="shared" si="3"/>
        <v>59810</v>
      </c>
      <c r="S35" s="2">
        <f t="shared" si="4"/>
        <v>-9.3819999999999997E-3</v>
      </c>
      <c r="T35" s="11">
        <f t="shared" si="5"/>
        <v>-20.209672380000001</v>
      </c>
      <c r="U35" s="1"/>
      <c r="V35" s="13">
        <f t="shared" si="6"/>
        <v>-10965.264578149145</v>
      </c>
      <c r="W35">
        <f t="shared" si="7"/>
        <v>-9.3819999999999997E-3</v>
      </c>
      <c r="X35" s="11">
        <f t="shared" si="8"/>
        <v>6153.0202749999999</v>
      </c>
      <c r="Z35" s="12">
        <f t="shared" si="9"/>
        <v>0</v>
      </c>
    </row>
    <row r="36" spans="1:26" x14ac:dyDescent="0.25">
      <c r="A36" s="1">
        <v>43213</v>
      </c>
      <c r="B36" s="2">
        <v>628.45899999999995</v>
      </c>
      <c r="C36" s="2">
        <v>8.6170000000000009</v>
      </c>
      <c r="D36" s="2">
        <v>72.88</v>
      </c>
      <c r="E36" s="2">
        <v>16.902799999999999</v>
      </c>
      <c r="F36" s="2"/>
      <c r="G36" s="1">
        <v>43213</v>
      </c>
      <c r="H36" s="2">
        <v>2153.37</v>
      </c>
      <c r="I36" s="2">
        <v>35.997999999999998</v>
      </c>
      <c r="J36" s="2">
        <v>59.81</v>
      </c>
      <c r="K36" s="2">
        <v>1.8754</v>
      </c>
      <c r="L36" s="2"/>
      <c r="M36" s="11">
        <f t="shared" si="0"/>
        <v>72880</v>
      </c>
      <c r="N36" s="2">
        <f t="shared" si="1"/>
        <v>-8.4513999999999992E-2</v>
      </c>
      <c r="O36" s="11">
        <f t="shared" si="2"/>
        <v>-6159.3803199999993</v>
      </c>
      <c r="P36">
        <f t="shared" si="10"/>
        <v>6159.3803199999993</v>
      </c>
      <c r="R36" s="11">
        <f t="shared" si="3"/>
        <v>59810</v>
      </c>
      <c r="S36" s="2">
        <f t="shared" si="4"/>
        <v>-9.3769999999999999E-3</v>
      </c>
      <c r="T36" s="11">
        <f t="shared" si="5"/>
        <v>-20.19215049</v>
      </c>
      <c r="U36" s="1"/>
      <c r="V36" s="13">
        <f t="shared" si="6"/>
        <v>-10982.451717773874</v>
      </c>
      <c r="W36">
        <f t="shared" si="7"/>
        <v>-9.3769999999999999E-3</v>
      </c>
      <c r="X36" s="11">
        <f t="shared" si="8"/>
        <v>6159.3803200000002</v>
      </c>
      <c r="Z36" s="12">
        <f t="shared" si="9"/>
        <v>0</v>
      </c>
    </row>
    <row r="37" spans="1:26" x14ac:dyDescent="0.25">
      <c r="A37" s="1">
        <v>43214</v>
      </c>
      <c r="B37" s="2">
        <v>625.44299999999998</v>
      </c>
      <c r="C37" s="2">
        <v>8.6170000000000009</v>
      </c>
      <c r="D37" s="2">
        <v>72.55</v>
      </c>
      <c r="E37" s="2">
        <v>16.866</v>
      </c>
      <c r="F37" s="2"/>
      <c r="G37" s="1">
        <v>43214</v>
      </c>
      <c r="H37" s="2">
        <v>2154.09</v>
      </c>
      <c r="I37" s="2">
        <v>35.997999999999998</v>
      </c>
      <c r="J37" s="2">
        <v>59.82</v>
      </c>
      <c r="K37" s="2">
        <v>1.8726</v>
      </c>
      <c r="L37" s="2"/>
      <c r="M37" s="11">
        <f t="shared" si="0"/>
        <v>72550</v>
      </c>
      <c r="N37" s="2">
        <f t="shared" si="1"/>
        <v>-8.4330000000000002E-2</v>
      </c>
      <c r="O37" s="11">
        <f t="shared" si="2"/>
        <v>-6118.1414999999997</v>
      </c>
      <c r="P37">
        <f t="shared" si="10"/>
        <v>6118.1414999999997</v>
      </c>
      <c r="R37" s="11">
        <f t="shared" si="3"/>
        <v>59820</v>
      </c>
      <c r="S37" s="2">
        <f t="shared" si="4"/>
        <v>-9.3629999999999998E-3</v>
      </c>
      <c r="T37" s="11">
        <f t="shared" si="5"/>
        <v>-20.168744670000002</v>
      </c>
      <c r="U37" s="1"/>
      <c r="V37" s="13">
        <f t="shared" si="6"/>
        <v>-10923.406232796435</v>
      </c>
      <c r="W37">
        <f t="shared" si="7"/>
        <v>-9.3629999999999998E-3</v>
      </c>
      <c r="X37" s="11">
        <f t="shared" si="8"/>
        <v>6118.1414999999997</v>
      </c>
      <c r="Z37" s="12">
        <f t="shared" si="9"/>
        <v>0</v>
      </c>
    </row>
    <row r="38" spans="1:26" x14ac:dyDescent="0.25">
      <c r="A38" s="1">
        <v>43215</v>
      </c>
      <c r="B38" s="2">
        <v>621.65099999999995</v>
      </c>
      <c r="C38" s="2">
        <v>8.6170000000000009</v>
      </c>
      <c r="D38" s="2">
        <v>72.09</v>
      </c>
      <c r="E38" s="2">
        <v>16.831499999999998</v>
      </c>
      <c r="F38" s="2"/>
      <c r="G38" s="1">
        <v>43215</v>
      </c>
      <c r="H38" s="2">
        <v>2153.37</v>
      </c>
      <c r="I38" s="2">
        <v>35.997999999999998</v>
      </c>
      <c r="J38" s="2">
        <v>59.82</v>
      </c>
      <c r="K38" s="2">
        <v>1.869</v>
      </c>
      <c r="L38" s="2"/>
      <c r="M38" s="11">
        <f t="shared" si="0"/>
        <v>72090</v>
      </c>
      <c r="N38" s="2">
        <f t="shared" si="1"/>
        <v>-8.4157499999999996E-2</v>
      </c>
      <c r="O38" s="11">
        <f t="shared" si="2"/>
        <v>-6066.9141749999999</v>
      </c>
      <c r="P38">
        <f t="shared" si="10"/>
        <v>6066.9141749999999</v>
      </c>
      <c r="R38" s="11">
        <f t="shared" si="3"/>
        <v>59820</v>
      </c>
      <c r="S38" s="2">
        <f t="shared" si="4"/>
        <v>-9.3450000000000009E-3</v>
      </c>
      <c r="T38" s="11">
        <f t="shared" si="5"/>
        <v>-20.123242650000002</v>
      </c>
      <c r="U38" s="1"/>
      <c r="V38" s="13">
        <f t="shared" si="6"/>
        <v>-10852.808425275827</v>
      </c>
      <c r="W38">
        <f t="shared" si="7"/>
        <v>-9.3450000000000009E-3</v>
      </c>
      <c r="X38" s="11">
        <f t="shared" si="8"/>
        <v>6066.9141750000008</v>
      </c>
      <c r="Z38" s="12">
        <f t="shared" si="9"/>
        <v>0</v>
      </c>
    </row>
    <row r="39" spans="1:26" x14ac:dyDescent="0.25">
      <c r="A39" s="1">
        <v>43216</v>
      </c>
      <c r="B39" s="2">
        <v>625.78800000000001</v>
      </c>
      <c r="C39" s="2">
        <v>8.6170000000000009</v>
      </c>
      <c r="D39" s="2">
        <v>72.569999999999993</v>
      </c>
      <c r="E39" s="2">
        <v>16.856200000000001</v>
      </c>
      <c r="F39" s="2"/>
      <c r="G39" s="1">
        <v>43216</v>
      </c>
      <c r="H39" s="2">
        <v>2160.44</v>
      </c>
      <c r="I39" s="2">
        <v>36.097999999999999</v>
      </c>
      <c r="J39" s="2">
        <v>59.83</v>
      </c>
      <c r="K39" s="2">
        <v>1.8684000000000001</v>
      </c>
      <c r="L39" s="2"/>
      <c r="M39" s="11">
        <f t="shared" si="0"/>
        <v>72570</v>
      </c>
      <c r="N39" s="2">
        <f t="shared" si="1"/>
        <v>-8.4281000000000009E-2</v>
      </c>
      <c r="O39" s="11">
        <f t="shared" si="2"/>
        <v>-6116.2721700000002</v>
      </c>
      <c r="P39">
        <f t="shared" si="10"/>
        <v>6116.2721700000002</v>
      </c>
      <c r="R39" s="11">
        <f t="shared" si="3"/>
        <v>59830</v>
      </c>
      <c r="S39" s="2">
        <f t="shared" si="4"/>
        <v>-9.3420000000000013E-3</v>
      </c>
      <c r="T39" s="11">
        <f t="shared" si="5"/>
        <v>-20.182830480000003</v>
      </c>
      <c r="U39" s="1"/>
      <c r="V39" s="13">
        <f t="shared" si="6"/>
        <v>-10942.786782632145</v>
      </c>
      <c r="W39">
        <f t="shared" si="7"/>
        <v>-9.3420000000000013E-3</v>
      </c>
      <c r="X39" s="11">
        <f t="shared" si="8"/>
        <v>6116.272170000002</v>
      </c>
      <c r="Z39" s="12">
        <f t="shared" si="9"/>
        <v>0</v>
      </c>
    </row>
    <row r="40" spans="1:26" x14ac:dyDescent="0.25">
      <c r="A40" s="1">
        <v>43217</v>
      </c>
      <c r="B40" s="2">
        <v>630.096</v>
      </c>
      <c r="C40" s="2">
        <v>8.6170000000000009</v>
      </c>
      <c r="D40" s="2">
        <v>73.069999999999993</v>
      </c>
      <c r="E40" s="2">
        <v>16.881900000000002</v>
      </c>
      <c r="F40" s="2"/>
      <c r="G40" s="1">
        <v>43217</v>
      </c>
      <c r="H40" s="2">
        <v>2161.16</v>
      </c>
      <c r="I40" s="2">
        <v>36.097999999999999</v>
      </c>
      <c r="J40" s="2">
        <v>59.84</v>
      </c>
      <c r="K40" s="2">
        <v>1.8593999999999999</v>
      </c>
      <c r="L40" s="2"/>
      <c r="M40" s="11">
        <f t="shared" si="0"/>
        <v>73070</v>
      </c>
      <c r="N40" s="2">
        <f t="shared" si="1"/>
        <v>-8.4409500000000012E-2</v>
      </c>
      <c r="O40" s="11">
        <f t="shared" si="2"/>
        <v>-6167.802165000001</v>
      </c>
      <c r="P40">
        <f t="shared" si="10"/>
        <v>6167.802165000001</v>
      </c>
      <c r="R40" s="11">
        <f t="shared" si="3"/>
        <v>59840</v>
      </c>
      <c r="S40" s="2">
        <f t="shared" si="4"/>
        <v>-9.2969999999999997E-3</v>
      </c>
      <c r="T40" s="11">
        <f t="shared" si="5"/>
        <v>-20.092304519999999</v>
      </c>
      <c r="U40" s="1"/>
      <c r="V40" s="13">
        <f t="shared" si="6"/>
        <v>-11086.539770246744</v>
      </c>
      <c r="W40">
        <f t="shared" si="7"/>
        <v>-9.2969999999999997E-3</v>
      </c>
      <c r="X40" s="11">
        <f t="shared" si="8"/>
        <v>6167.802165000001</v>
      </c>
      <c r="Z40" s="12">
        <f t="shared" si="9"/>
        <v>0</v>
      </c>
    </row>
    <row r="41" spans="1:26" x14ac:dyDescent="0.25">
      <c r="A41" s="1">
        <v>43220</v>
      </c>
      <c r="B41" s="2">
        <v>631.82000000000005</v>
      </c>
      <c r="C41" s="2">
        <v>8.6170000000000009</v>
      </c>
      <c r="D41" s="2">
        <v>73.260000000000005</v>
      </c>
      <c r="E41" s="2">
        <v>16.906300000000002</v>
      </c>
      <c r="F41" s="2"/>
      <c r="G41" s="1">
        <v>43220</v>
      </c>
      <c r="H41" s="2">
        <v>2160.8000000000002</v>
      </c>
      <c r="I41" s="2">
        <v>36.097999999999999</v>
      </c>
      <c r="J41" s="2">
        <v>59.84</v>
      </c>
      <c r="K41" s="2">
        <v>1.8564000000000001</v>
      </c>
      <c r="L41" s="2"/>
      <c r="M41" s="11">
        <f t="shared" si="0"/>
        <v>73260</v>
      </c>
      <c r="N41" s="2">
        <f t="shared" si="1"/>
        <v>-8.4531500000000009E-2</v>
      </c>
      <c r="O41" s="11">
        <f t="shared" si="2"/>
        <v>-6192.7776900000008</v>
      </c>
      <c r="P41">
        <f t="shared" si="10"/>
        <v>6192.7776900000008</v>
      </c>
      <c r="R41" s="11">
        <f t="shared" si="3"/>
        <v>59840</v>
      </c>
      <c r="S41" s="2">
        <f t="shared" si="4"/>
        <v>-9.2820000000000003E-3</v>
      </c>
      <c r="T41" s="11">
        <f t="shared" si="5"/>
        <v>-20.056545600000003</v>
      </c>
      <c r="U41" s="1"/>
      <c r="V41" s="13">
        <f t="shared" si="6"/>
        <v>-11149.42167477851</v>
      </c>
      <c r="W41">
        <f t="shared" si="7"/>
        <v>-9.2820000000000003E-3</v>
      </c>
      <c r="X41" s="11">
        <f t="shared" si="8"/>
        <v>6192.7776900000008</v>
      </c>
      <c r="Z41" s="12">
        <f t="shared" si="9"/>
        <v>0</v>
      </c>
    </row>
    <row r="42" spans="1:26" x14ac:dyDescent="0.25">
      <c r="A42" s="1">
        <v>43221</v>
      </c>
      <c r="B42" s="2">
        <v>627.68399999999997</v>
      </c>
      <c r="C42" s="2">
        <v>8.6170000000000009</v>
      </c>
      <c r="D42" s="2">
        <v>72.84</v>
      </c>
      <c r="E42" s="2">
        <v>16.931699999999999</v>
      </c>
      <c r="F42" s="2"/>
      <c r="G42" s="1">
        <v>43221</v>
      </c>
      <c r="H42" s="2">
        <v>2162.8000000000002</v>
      </c>
      <c r="I42" s="2">
        <v>36.198</v>
      </c>
      <c r="J42" s="2">
        <v>59.74</v>
      </c>
      <c r="K42" s="2">
        <v>1.9228000000000001</v>
      </c>
      <c r="L42" s="2"/>
      <c r="M42" s="11">
        <f t="shared" si="0"/>
        <v>72840</v>
      </c>
      <c r="N42" s="2">
        <f t="shared" si="1"/>
        <v>-8.4658499999999998E-2</v>
      </c>
      <c r="O42" s="11">
        <f t="shared" si="2"/>
        <v>-6166.5251399999997</v>
      </c>
      <c r="P42">
        <f t="shared" si="10"/>
        <v>6166.5251399999997</v>
      </c>
      <c r="R42" s="11">
        <f t="shared" si="3"/>
        <v>59740</v>
      </c>
      <c r="S42" s="2">
        <f t="shared" si="4"/>
        <v>-9.614000000000001E-3</v>
      </c>
      <c r="T42" s="11">
        <f t="shared" si="5"/>
        <v>-20.793159200000005</v>
      </c>
      <c r="U42" s="1"/>
      <c r="V42" s="13">
        <f t="shared" si="6"/>
        <v>-10736.708700046778</v>
      </c>
      <c r="W42">
        <f t="shared" si="7"/>
        <v>-9.614000000000001E-3</v>
      </c>
      <c r="X42" s="11">
        <f t="shared" si="8"/>
        <v>6166.5251399999988</v>
      </c>
      <c r="Z42" s="12">
        <f t="shared" si="9"/>
        <v>0</v>
      </c>
    </row>
    <row r="43" spans="1:26" x14ac:dyDescent="0.25">
      <c r="A43" s="1">
        <v>43222</v>
      </c>
      <c r="B43" s="2">
        <v>627.08000000000004</v>
      </c>
      <c r="C43" s="2">
        <v>8.6170000000000009</v>
      </c>
      <c r="D43" s="2">
        <v>72.73</v>
      </c>
      <c r="E43" s="2">
        <v>16.946899999999999</v>
      </c>
      <c r="F43" s="2"/>
      <c r="G43" s="1">
        <v>43222</v>
      </c>
      <c r="H43" s="2">
        <v>2163.34</v>
      </c>
      <c r="I43" s="2">
        <v>36.198</v>
      </c>
      <c r="J43" s="2">
        <v>59.76</v>
      </c>
      <c r="K43" s="2">
        <v>1.9233</v>
      </c>
      <c r="L43" s="2"/>
      <c r="M43" s="11">
        <f t="shared" si="0"/>
        <v>72730</v>
      </c>
      <c r="N43" s="2">
        <f t="shared" si="1"/>
        <v>-8.4734500000000004E-2</v>
      </c>
      <c r="O43" s="11">
        <f t="shared" si="2"/>
        <v>-6162.7401850000006</v>
      </c>
      <c r="P43">
        <f t="shared" si="10"/>
        <v>6162.7401850000006</v>
      </c>
      <c r="R43" s="11">
        <f t="shared" si="3"/>
        <v>59760</v>
      </c>
      <c r="S43" s="2">
        <f t="shared" si="4"/>
        <v>-9.6165E-3</v>
      </c>
      <c r="T43" s="11">
        <f t="shared" si="5"/>
        <v>-20.803759110000001</v>
      </c>
      <c r="U43" s="1"/>
      <c r="V43" s="13">
        <f t="shared" si="6"/>
        <v>-10723.738965289398</v>
      </c>
      <c r="W43">
        <f t="shared" si="7"/>
        <v>-9.6165E-3</v>
      </c>
      <c r="X43" s="11">
        <f t="shared" si="8"/>
        <v>6162.7401849999997</v>
      </c>
      <c r="Z43" s="12">
        <f t="shared" si="9"/>
        <v>0</v>
      </c>
    </row>
    <row r="44" spans="1:26" x14ac:dyDescent="0.25">
      <c r="A44" s="1">
        <v>43223</v>
      </c>
      <c r="B44" s="2">
        <v>629.83799999999997</v>
      </c>
      <c r="C44" s="2">
        <v>8.6170000000000009</v>
      </c>
      <c r="D44" s="2">
        <v>73.02</v>
      </c>
      <c r="E44" s="2">
        <v>16.922899999999998</v>
      </c>
      <c r="F44" s="2"/>
      <c r="G44" s="1">
        <v>43223</v>
      </c>
      <c r="H44" s="2">
        <v>2164.25</v>
      </c>
      <c r="I44" s="2">
        <v>36.198</v>
      </c>
      <c r="J44" s="2">
        <v>59.78</v>
      </c>
      <c r="K44" s="2">
        <v>1.9106000000000001</v>
      </c>
      <c r="L44" s="2"/>
      <c r="M44" s="11">
        <f t="shared" si="0"/>
        <v>73020</v>
      </c>
      <c r="N44" s="2">
        <f t="shared" si="1"/>
        <v>-8.4614499999999995E-2</v>
      </c>
      <c r="O44" s="11">
        <f t="shared" si="2"/>
        <v>-6178.5507899999993</v>
      </c>
      <c r="P44">
        <f t="shared" si="10"/>
        <v>6178.5507899999993</v>
      </c>
      <c r="R44" s="11">
        <f t="shared" si="3"/>
        <v>59780</v>
      </c>
      <c r="S44" s="2">
        <f t="shared" si="4"/>
        <v>-9.5530000000000007E-3</v>
      </c>
      <c r="T44" s="11">
        <f t="shared" si="5"/>
        <v>-20.675080250000001</v>
      </c>
      <c r="U44" s="1"/>
      <c r="V44" s="13">
        <f t="shared" si="6"/>
        <v>-10819.094959896393</v>
      </c>
      <c r="W44">
        <f t="shared" si="7"/>
        <v>-9.5530000000000007E-3</v>
      </c>
      <c r="X44" s="11">
        <f t="shared" si="8"/>
        <v>6178.5507899999993</v>
      </c>
      <c r="Z44" s="12">
        <f t="shared" si="9"/>
        <v>0</v>
      </c>
    </row>
    <row r="45" spans="1:26" x14ac:dyDescent="0.25">
      <c r="A45" s="1">
        <v>43224</v>
      </c>
      <c r="B45" s="2">
        <v>659.79499999999996</v>
      </c>
      <c r="C45" s="2">
        <v>9.0169999999999995</v>
      </c>
      <c r="D45" s="2">
        <v>73.150000000000006</v>
      </c>
      <c r="E45" s="2">
        <v>16.983699999999999</v>
      </c>
      <c r="F45" s="2"/>
      <c r="G45" s="1">
        <v>43224</v>
      </c>
      <c r="H45" s="2">
        <v>2164.25</v>
      </c>
      <c r="I45" s="2">
        <v>36.198</v>
      </c>
      <c r="J45" s="2">
        <v>59.77</v>
      </c>
      <c r="K45" s="2">
        <v>1.9078999999999999</v>
      </c>
      <c r="L45" s="2"/>
      <c r="M45" s="11">
        <f t="shared" si="0"/>
        <v>73150</v>
      </c>
      <c r="N45" s="2">
        <f t="shared" si="1"/>
        <v>-8.4918499999999994E-2</v>
      </c>
      <c r="O45" s="11">
        <f t="shared" si="2"/>
        <v>-6211.7882749999999</v>
      </c>
      <c r="P45">
        <f t="shared" si="10"/>
        <v>6211.7882749999999</v>
      </c>
      <c r="R45" s="11">
        <f t="shared" si="3"/>
        <v>59770</v>
      </c>
      <c r="S45" s="2">
        <f t="shared" si="4"/>
        <v>-9.5394999999999994E-3</v>
      </c>
      <c r="T45" s="11">
        <f t="shared" si="5"/>
        <v>-20.645862874999999</v>
      </c>
      <c r="U45" s="1"/>
      <c r="V45" s="13">
        <f t="shared" si="6"/>
        <v>-10894.511871831695</v>
      </c>
      <c r="W45">
        <f t="shared" si="7"/>
        <v>-9.5394999999999994E-3</v>
      </c>
      <c r="X45" s="11">
        <f t="shared" si="8"/>
        <v>6211.7882749999999</v>
      </c>
      <c r="Z45" s="12">
        <f t="shared" si="9"/>
        <v>0</v>
      </c>
    </row>
    <row r="46" spans="1:26" x14ac:dyDescent="0.25">
      <c r="A46" s="1">
        <v>43227</v>
      </c>
      <c r="B46" s="2">
        <v>658.98400000000004</v>
      </c>
      <c r="C46" s="2">
        <v>9.0169999999999995</v>
      </c>
      <c r="D46" s="2">
        <v>73.05</v>
      </c>
      <c r="E46" s="2">
        <v>7.8388999999999998</v>
      </c>
      <c r="F46" s="2"/>
      <c r="G46" s="1">
        <v>43227</v>
      </c>
      <c r="H46" s="2">
        <v>2170.23</v>
      </c>
      <c r="I46" s="2">
        <v>36.298000000000002</v>
      </c>
      <c r="J46" s="2">
        <v>59.78</v>
      </c>
      <c r="K46" s="2">
        <v>1.9051</v>
      </c>
      <c r="L46" s="2"/>
      <c r="M46" s="11">
        <f t="shared" si="0"/>
        <v>73050</v>
      </c>
      <c r="N46" s="2">
        <f t="shared" si="1"/>
        <v>-3.91945E-2</v>
      </c>
      <c r="O46" s="11">
        <f t="shared" si="2"/>
        <v>-2863.1582250000001</v>
      </c>
      <c r="P46">
        <f t="shared" si="10"/>
        <v>2863.1582250000001</v>
      </c>
      <c r="R46" s="11">
        <f t="shared" si="3"/>
        <v>59780</v>
      </c>
      <c r="S46" s="2">
        <f t="shared" si="4"/>
        <v>-9.525500000000001E-3</v>
      </c>
      <c r="T46" s="11">
        <f t="shared" si="5"/>
        <v>-20.672525865000001</v>
      </c>
      <c r="U46" s="1"/>
      <c r="V46" s="13">
        <f t="shared" si="6"/>
        <v>-5028.0739542267547</v>
      </c>
      <c r="W46">
        <f t="shared" si="7"/>
        <v>-9.525500000000001E-3</v>
      </c>
      <c r="X46" s="11">
        <f t="shared" si="8"/>
        <v>2863.1582250000001</v>
      </c>
      <c r="Z46" s="12">
        <f t="shared" si="9"/>
        <v>0</v>
      </c>
    </row>
    <row r="47" spans="1:26" x14ac:dyDescent="0.25">
      <c r="A47" s="1">
        <v>43228</v>
      </c>
      <c r="B47" s="2">
        <v>658.44299999999998</v>
      </c>
      <c r="C47" s="2">
        <v>9.0169999999999995</v>
      </c>
      <c r="D47" s="2">
        <v>72.98</v>
      </c>
      <c r="E47" s="2">
        <v>16.966200000000001</v>
      </c>
      <c r="F47" s="2"/>
      <c r="G47" s="1">
        <v>43228</v>
      </c>
      <c r="H47" s="2">
        <v>2316.71</v>
      </c>
      <c r="I47" s="2">
        <v>38.747999999999998</v>
      </c>
      <c r="J47" s="2">
        <v>59.76</v>
      </c>
      <c r="K47" s="2">
        <v>1.9023000000000001</v>
      </c>
      <c r="L47" s="2"/>
      <c r="M47" s="11">
        <f t="shared" si="0"/>
        <v>72980</v>
      </c>
      <c r="N47" s="2">
        <f t="shared" si="1"/>
        <v>-8.4831000000000004E-2</v>
      </c>
      <c r="O47" s="11">
        <f t="shared" si="2"/>
        <v>-6190.9663799999998</v>
      </c>
      <c r="P47">
        <f t="shared" si="10"/>
        <v>6190.9663799999998</v>
      </c>
      <c r="R47" s="11">
        <f t="shared" si="3"/>
        <v>59760</v>
      </c>
      <c r="S47" s="2">
        <f t="shared" si="4"/>
        <v>-9.5115000000000009E-3</v>
      </c>
      <c r="T47" s="11">
        <f t="shared" si="5"/>
        <v>-22.035387165000003</v>
      </c>
      <c r="U47" s="1"/>
      <c r="V47" s="13">
        <f t="shared" si="6"/>
        <v>-10891.779598022011</v>
      </c>
      <c r="W47">
        <f t="shared" si="7"/>
        <v>-9.5115000000000009E-3</v>
      </c>
      <c r="X47" s="11">
        <f t="shared" si="8"/>
        <v>6190.9663800000008</v>
      </c>
      <c r="Z47" s="12">
        <f t="shared" si="9"/>
        <v>0</v>
      </c>
    </row>
    <row r="48" spans="1:26" x14ac:dyDescent="0.25">
      <c r="A48" s="1">
        <v>43229</v>
      </c>
      <c r="B48" s="2">
        <v>654.92600000000004</v>
      </c>
      <c r="C48" s="2">
        <v>9.0169999999999995</v>
      </c>
      <c r="D48" s="2">
        <v>72.569999999999993</v>
      </c>
      <c r="E48" s="2">
        <v>16.866599999999998</v>
      </c>
      <c r="F48" s="2"/>
      <c r="G48" s="1">
        <v>43229</v>
      </c>
      <c r="H48" s="2">
        <v>2368.94</v>
      </c>
      <c r="I48" s="2">
        <v>39.648000000000003</v>
      </c>
      <c r="J48" s="2">
        <v>59.74</v>
      </c>
      <c r="K48" s="2">
        <v>1.9176</v>
      </c>
      <c r="L48" s="2"/>
      <c r="M48" s="11">
        <f t="shared" si="0"/>
        <v>72570</v>
      </c>
      <c r="N48" s="2">
        <f t="shared" si="1"/>
        <v>-8.4332999999999991E-2</v>
      </c>
      <c r="O48" s="11">
        <f t="shared" si="2"/>
        <v>-6120.0458099999996</v>
      </c>
      <c r="P48">
        <f t="shared" si="10"/>
        <v>6120.0458099999996</v>
      </c>
      <c r="R48" s="11">
        <f t="shared" si="3"/>
        <v>59740</v>
      </c>
      <c r="S48" s="2">
        <f t="shared" si="4"/>
        <v>-9.5879999999999993E-3</v>
      </c>
      <c r="T48" s="11">
        <f t="shared" si="5"/>
        <v>-22.713396719999999</v>
      </c>
      <c r="U48" s="1"/>
      <c r="V48" s="13">
        <f t="shared" si="6"/>
        <v>-10684.677773480658</v>
      </c>
      <c r="W48">
        <f t="shared" si="7"/>
        <v>-9.5879999999999993E-3</v>
      </c>
      <c r="X48" s="11">
        <f t="shared" si="8"/>
        <v>6120.0458099999987</v>
      </c>
      <c r="Z48" s="12">
        <f t="shared" si="9"/>
        <v>0</v>
      </c>
    </row>
    <row r="49" spans="1:26" x14ac:dyDescent="0.25">
      <c r="A49" s="1">
        <v>43230</v>
      </c>
      <c r="B49" s="2">
        <v>667.02099999999996</v>
      </c>
      <c r="C49" s="2">
        <v>9.1170000000000009</v>
      </c>
      <c r="D49" s="2">
        <v>73.12</v>
      </c>
      <c r="E49" s="2">
        <v>16.918399999999998</v>
      </c>
      <c r="F49" s="2"/>
      <c r="G49" s="1">
        <v>43230</v>
      </c>
      <c r="H49" s="2">
        <v>2369.34</v>
      </c>
      <c r="I49" s="2">
        <v>39.648000000000003</v>
      </c>
      <c r="J49" s="2">
        <v>59.75</v>
      </c>
      <c r="K49" s="2">
        <v>1.8946000000000001</v>
      </c>
      <c r="L49" s="2"/>
      <c r="M49" s="11">
        <f t="shared" si="0"/>
        <v>73120</v>
      </c>
      <c r="N49" s="2">
        <f t="shared" si="1"/>
        <v>-8.4591999999999987E-2</v>
      </c>
      <c r="O49" s="11">
        <f t="shared" si="2"/>
        <v>-6185.3670399999992</v>
      </c>
      <c r="P49">
        <f t="shared" si="10"/>
        <v>6185.3670399999992</v>
      </c>
      <c r="R49" s="11">
        <f t="shared" si="3"/>
        <v>59750</v>
      </c>
      <c r="S49" s="2">
        <f t="shared" si="4"/>
        <v>-9.4730000000000005E-3</v>
      </c>
      <c r="T49" s="11">
        <f t="shared" si="5"/>
        <v>-22.444757820000003</v>
      </c>
      <c r="U49" s="1"/>
      <c r="V49" s="13">
        <f t="shared" si="6"/>
        <v>-10927.983456173832</v>
      </c>
      <c r="W49">
        <f t="shared" si="7"/>
        <v>-9.4730000000000005E-3</v>
      </c>
      <c r="X49" s="11">
        <f t="shared" si="8"/>
        <v>6185.3670399999992</v>
      </c>
      <c r="Z49" s="12">
        <f t="shared" si="9"/>
        <v>0</v>
      </c>
    </row>
    <row r="50" spans="1:26" x14ac:dyDescent="0.25">
      <c r="A50" s="1">
        <v>43231</v>
      </c>
      <c r="B50" s="2">
        <v>668.57100000000003</v>
      </c>
      <c r="C50" s="2">
        <v>9.1170000000000009</v>
      </c>
      <c r="D50" s="2">
        <v>73.260000000000005</v>
      </c>
      <c r="E50" s="2">
        <v>16.934699999999999</v>
      </c>
      <c r="F50" s="2"/>
      <c r="G50" s="1">
        <v>43231</v>
      </c>
      <c r="H50" s="2">
        <v>2367.14</v>
      </c>
      <c r="I50" s="2">
        <v>39.597999999999999</v>
      </c>
      <c r="J50" s="2">
        <v>59.75</v>
      </c>
      <c r="K50" s="2">
        <v>1.8866000000000001</v>
      </c>
      <c r="L50" s="2"/>
      <c r="M50" s="11">
        <f t="shared" si="0"/>
        <v>73260</v>
      </c>
      <c r="N50" s="2">
        <f t="shared" si="1"/>
        <v>-8.4673499999999999E-2</v>
      </c>
      <c r="O50" s="11">
        <f t="shared" si="2"/>
        <v>-6203.1806100000003</v>
      </c>
      <c r="P50">
        <f t="shared" si="10"/>
        <v>6203.1806100000003</v>
      </c>
      <c r="R50" s="11">
        <f t="shared" si="3"/>
        <v>59750</v>
      </c>
      <c r="S50" s="2">
        <f t="shared" si="4"/>
        <v>-9.4330000000000004E-3</v>
      </c>
      <c r="T50" s="11">
        <f t="shared" si="5"/>
        <v>-22.329231619999998</v>
      </c>
      <c r="U50" s="1"/>
      <c r="V50" s="13">
        <f t="shared" si="6"/>
        <v>-11005.928373062254</v>
      </c>
      <c r="W50">
        <f t="shared" si="7"/>
        <v>-9.4330000000000004E-3</v>
      </c>
      <c r="X50" s="11">
        <f t="shared" si="8"/>
        <v>6203.1806100000003</v>
      </c>
      <c r="Z50" s="12">
        <f t="shared" si="9"/>
        <v>0</v>
      </c>
    </row>
    <row r="51" spans="1:26" x14ac:dyDescent="0.25">
      <c r="A51" s="1">
        <v>43234</v>
      </c>
      <c r="B51" s="2">
        <v>665.10599999999999</v>
      </c>
      <c r="C51" s="2">
        <v>9.1170000000000009</v>
      </c>
      <c r="D51" s="2">
        <v>72.91</v>
      </c>
      <c r="E51" s="2">
        <v>16.853300000000001</v>
      </c>
      <c r="F51" s="2"/>
      <c r="G51" s="1">
        <v>43234</v>
      </c>
      <c r="H51" s="2">
        <v>2365.9499999999998</v>
      </c>
      <c r="I51" s="2">
        <v>39.597999999999999</v>
      </c>
      <c r="J51" s="2">
        <v>59.75</v>
      </c>
      <c r="K51" s="2">
        <v>1.8891</v>
      </c>
      <c r="L51" s="2"/>
      <c r="M51" s="11">
        <f t="shared" si="0"/>
        <v>72910</v>
      </c>
      <c r="N51" s="2">
        <f t="shared" si="1"/>
        <v>-8.4266500000000008E-2</v>
      </c>
      <c r="O51" s="11">
        <f t="shared" si="2"/>
        <v>-6143.8705150000005</v>
      </c>
      <c r="P51">
        <f t="shared" si="10"/>
        <v>6143.8705150000005</v>
      </c>
      <c r="R51" s="11">
        <f t="shared" si="3"/>
        <v>59750</v>
      </c>
      <c r="S51" s="2">
        <f t="shared" si="4"/>
        <v>-9.4455000000000008E-3</v>
      </c>
      <c r="T51" s="11">
        <f t="shared" si="5"/>
        <v>-22.347580725</v>
      </c>
      <c r="U51" s="1"/>
      <c r="V51" s="13">
        <f t="shared" si="6"/>
        <v>-10886.272274614843</v>
      </c>
      <c r="W51">
        <f t="shared" si="7"/>
        <v>-9.4455000000000008E-3</v>
      </c>
      <c r="X51" s="11">
        <f t="shared" si="8"/>
        <v>6143.8705150000014</v>
      </c>
      <c r="Z51" s="12">
        <f t="shared" si="9"/>
        <v>0</v>
      </c>
    </row>
    <row r="52" spans="1:26" x14ac:dyDescent="0.25">
      <c r="A52" s="1">
        <v>43235</v>
      </c>
      <c r="B52" s="2">
        <v>665.02800000000002</v>
      </c>
      <c r="C52" s="2">
        <v>9.2170000000000005</v>
      </c>
      <c r="D52" s="2">
        <v>72.099999999999994</v>
      </c>
      <c r="E52" s="2">
        <v>16.834199999999999</v>
      </c>
      <c r="F52" s="2"/>
      <c r="G52" s="1">
        <v>43235</v>
      </c>
      <c r="H52" s="2">
        <v>2370.7399999999998</v>
      </c>
      <c r="I52" s="2">
        <v>39.698</v>
      </c>
      <c r="J52" s="2">
        <v>59.71</v>
      </c>
      <c r="K52" s="2">
        <v>1.8837999999999999</v>
      </c>
      <c r="L52" s="2"/>
      <c r="M52" s="11">
        <f t="shared" si="0"/>
        <v>72100</v>
      </c>
      <c r="N52" s="2">
        <f t="shared" si="1"/>
        <v>-8.4170999999999996E-2</v>
      </c>
      <c r="O52" s="11">
        <f t="shared" si="2"/>
        <v>-6068.7290999999996</v>
      </c>
      <c r="P52">
        <f t="shared" si="10"/>
        <v>6068.7290999999996</v>
      </c>
      <c r="R52" s="11">
        <f t="shared" si="3"/>
        <v>59710</v>
      </c>
      <c r="S52" s="2">
        <f t="shared" si="4"/>
        <v>-9.4190000000000003E-3</v>
      </c>
      <c r="T52" s="11">
        <f t="shared" si="5"/>
        <v>-22.33000006</v>
      </c>
      <c r="U52" s="1"/>
      <c r="V52" s="13">
        <f t="shared" si="6"/>
        <v>-10790.607197270439</v>
      </c>
      <c r="W52">
        <f t="shared" si="7"/>
        <v>-9.4190000000000003E-3</v>
      </c>
      <c r="X52" s="11">
        <f t="shared" si="8"/>
        <v>6068.7290999999996</v>
      </c>
      <c r="Z52" s="12">
        <f t="shared" si="9"/>
        <v>0</v>
      </c>
    </row>
    <row r="53" spans="1:26" x14ac:dyDescent="0.25">
      <c r="A53" s="1">
        <v>43236</v>
      </c>
      <c r="B53" s="2">
        <v>662.53899999999999</v>
      </c>
      <c r="C53" s="2">
        <v>9.2170000000000005</v>
      </c>
      <c r="D53" s="2">
        <v>71.81</v>
      </c>
      <c r="E53" s="2">
        <v>16.8584</v>
      </c>
      <c r="F53" s="2"/>
      <c r="G53" s="1">
        <v>43236</v>
      </c>
      <c r="H53" s="2">
        <v>2369.94</v>
      </c>
      <c r="I53" s="2">
        <v>39.698</v>
      </c>
      <c r="J53" s="2">
        <v>59.7</v>
      </c>
      <c r="K53" s="2">
        <v>1.8795999999999999</v>
      </c>
      <c r="L53" s="2"/>
      <c r="M53" s="11">
        <f t="shared" si="0"/>
        <v>71810</v>
      </c>
      <c r="N53" s="2">
        <f t="shared" si="1"/>
        <v>-8.4292000000000006E-2</v>
      </c>
      <c r="O53" s="11">
        <f t="shared" si="2"/>
        <v>-6053.0085200000003</v>
      </c>
      <c r="P53">
        <f t="shared" si="10"/>
        <v>6053.0085200000003</v>
      </c>
      <c r="R53" s="11">
        <f t="shared" si="3"/>
        <v>59700</v>
      </c>
      <c r="S53" s="2">
        <f t="shared" si="4"/>
        <v>-9.3980000000000001E-3</v>
      </c>
      <c r="T53" s="11">
        <f t="shared" si="5"/>
        <v>-22.272696119999999</v>
      </c>
      <c r="U53" s="1"/>
      <c r="V53" s="13">
        <f t="shared" si="6"/>
        <v>-10788.51111626801</v>
      </c>
      <c r="W53">
        <f t="shared" si="7"/>
        <v>-9.3980000000000001E-3</v>
      </c>
      <c r="X53" s="11">
        <f t="shared" si="8"/>
        <v>6053.0085199999994</v>
      </c>
      <c r="Z53" s="12">
        <f t="shared" si="9"/>
        <v>0</v>
      </c>
    </row>
    <row r="54" spans="1:26" x14ac:dyDescent="0.25">
      <c r="A54" s="1">
        <v>43237</v>
      </c>
      <c r="B54" s="2">
        <v>680.67700000000002</v>
      </c>
      <c r="C54" s="2">
        <v>9.5169999999999995</v>
      </c>
      <c r="D54" s="2">
        <v>71.48</v>
      </c>
      <c r="E54" s="2">
        <v>16.821300000000001</v>
      </c>
      <c r="F54" s="2"/>
      <c r="G54" s="1">
        <v>43237</v>
      </c>
      <c r="H54" s="2">
        <v>2371.5300000000002</v>
      </c>
      <c r="I54" s="2">
        <v>39.698</v>
      </c>
      <c r="J54" s="2">
        <v>59.72</v>
      </c>
      <c r="K54" s="2">
        <v>1.8715999999999999</v>
      </c>
      <c r="L54" s="2"/>
      <c r="M54" s="11">
        <f t="shared" si="0"/>
        <v>71480</v>
      </c>
      <c r="N54" s="2">
        <f t="shared" si="1"/>
        <v>-8.4106500000000001E-2</v>
      </c>
      <c r="O54" s="11">
        <f t="shared" si="2"/>
        <v>-6011.9326200000005</v>
      </c>
      <c r="P54">
        <f t="shared" si="10"/>
        <v>6011.9326200000005</v>
      </c>
      <c r="R54" s="11">
        <f t="shared" si="3"/>
        <v>59720</v>
      </c>
      <c r="S54" s="2">
        <f t="shared" si="4"/>
        <v>-9.358E-3</v>
      </c>
      <c r="T54" s="11">
        <f t="shared" si="5"/>
        <v>-22.19277774</v>
      </c>
      <c r="U54" s="1"/>
      <c r="V54" s="13">
        <f t="shared" si="6"/>
        <v>-10757.497766523751</v>
      </c>
      <c r="W54">
        <f t="shared" si="7"/>
        <v>-9.358E-3</v>
      </c>
      <c r="X54" s="11">
        <f t="shared" si="8"/>
        <v>6011.9326199999996</v>
      </c>
      <c r="Z54" s="12">
        <f t="shared" si="9"/>
        <v>0</v>
      </c>
    </row>
    <row r="55" spans="1:26" x14ac:dyDescent="0.25">
      <c r="A55" s="1">
        <v>43238</v>
      </c>
      <c r="B55" s="2">
        <v>690.18399999999997</v>
      </c>
      <c r="C55" s="2">
        <v>9.5670000000000002</v>
      </c>
      <c r="D55" s="2">
        <v>72.06</v>
      </c>
      <c r="E55" s="2">
        <v>16.905100000000001</v>
      </c>
      <c r="F55" s="2"/>
      <c r="G55" s="1">
        <v>43238</v>
      </c>
      <c r="H55" s="2">
        <v>2376.11</v>
      </c>
      <c r="I55" s="2">
        <v>39.747999999999998</v>
      </c>
      <c r="J55" s="2">
        <v>59.75</v>
      </c>
      <c r="K55" s="2">
        <v>1.8691</v>
      </c>
      <c r="L55" s="2"/>
      <c r="M55" s="11">
        <f t="shared" si="0"/>
        <v>72060</v>
      </c>
      <c r="N55" s="2">
        <f t="shared" si="1"/>
        <v>-8.4525500000000003E-2</v>
      </c>
      <c r="O55" s="11">
        <f t="shared" si="2"/>
        <v>-6090.9075300000004</v>
      </c>
      <c r="P55">
        <f t="shared" si="10"/>
        <v>6090.9075300000004</v>
      </c>
      <c r="R55" s="11">
        <f t="shared" si="3"/>
        <v>59750</v>
      </c>
      <c r="S55" s="2">
        <f t="shared" si="4"/>
        <v>-9.3454999999999996E-3</v>
      </c>
      <c r="T55" s="11">
        <f t="shared" si="5"/>
        <v>-22.205936005000002</v>
      </c>
      <c r="U55" s="1"/>
      <c r="V55" s="13">
        <f t="shared" si="6"/>
        <v>-10907.910221933498</v>
      </c>
      <c r="W55">
        <f t="shared" si="7"/>
        <v>-9.3454999999999996E-3</v>
      </c>
      <c r="X55" s="11">
        <f t="shared" si="8"/>
        <v>6090.9075300000004</v>
      </c>
      <c r="Z55" s="12">
        <f t="shared" si="9"/>
        <v>0</v>
      </c>
    </row>
    <row r="56" spans="1:26" x14ac:dyDescent="0.25">
      <c r="A56" s="1">
        <v>43241</v>
      </c>
      <c r="B56" s="2">
        <v>690.28</v>
      </c>
      <c r="C56" s="2">
        <v>9.5670000000000002</v>
      </c>
      <c r="D56" s="2">
        <v>72.12</v>
      </c>
      <c r="E56" s="2">
        <v>17.042400000000001</v>
      </c>
      <c r="F56" s="2"/>
      <c r="G56" s="1">
        <v>43241</v>
      </c>
      <c r="H56" s="2">
        <v>2374.91</v>
      </c>
      <c r="I56" s="2">
        <v>39.747999999999998</v>
      </c>
      <c r="J56" s="2">
        <v>59.75</v>
      </c>
      <c r="K56" s="2">
        <v>1.8642000000000001</v>
      </c>
      <c r="L56" s="2"/>
      <c r="M56" s="11">
        <f t="shared" si="0"/>
        <v>72120</v>
      </c>
      <c r="N56" s="2">
        <f t="shared" si="1"/>
        <v>-8.521200000000001E-2</v>
      </c>
      <c r="O56" s="11">
        <f t="shared" si="2"/>
        <v>-6145.4894400000003</v>
      </c>
      <c r="P56">
        <f t="shared" si="10"/>
        <v>6145.4894400000003</v>
      </c>
      <c r="R56" s="11">
        <f t="shared" si="3"/>
        <v>59750</v>
      </c>
      <c r="S56" s="2">
        <f t="shared" si="4"/>
        <v>-9.3210000000000012E-3</v>
      </c>
      <c r="T56" s="11">
        <f t="shared" si="5"/>
        <v>-22.136536110000002</v>
      </c>
      <c r="U56" s="1"/>
      <c r="V56" s="13">
        <f t="shared" si="6"/>
        <v>-11034.586390832954</v>
      </c>
      <c r="W56">
        <f t="shared" si="7"/>
        <v>-9.3210000000000012E-3</v>
      </c>
      <c r="X56" s="11">
        <f t="shared" si="8"/>
        <v>6145.4894399999994</v>
      </c>
      <c r="Z56" s="12">
        <f t="shared" si="9"/>
        <v>0</v>
      </c>
    </row>
    <row r="57" spans="1:26" x14ac:dyDescent="0.25">
      <c r="A57" s="1">
        <v>43242</v>
      </c>
      <c r="B57" s="2">
        <v>689.51499999999999</v>
      </c>
      <c r="C57" s="2">
        <v>9.5670000000000002</v>
      </c>
      <c r="D57" s="2">
        <v>72.02</v>
      </c>
      <c r="E57" s="2">
        <v>16.878</v>
      </c>
      <c r="F57" s="2"/>
      <c r="G57" s="1">
        <v>43242</v>
      </c>
      <c r="H57" s="2">
        <v>2352</v>
      </c>
      <c r="I57" s="2">
        <v>39.347999999999999</v>
      </c>
      <c r="J57" s="2">
        <v>59.75</v>
      </c>
      <c r="K57" s="2">
        <v>1.8612</v>
      </c>
      <c r="L57" s="2"/>
      <c r="M57" s="11">
        <f t="shared" si="0"/>
        <v>72020</v>
      </c>
      <c r="N57" s="2">
        <f t="shared" si="1"/>
        <v>-8.4390000000000007E-2</v>
      </c>
      <c r="O57" s="11">
        <f t="shared" si="2"/>
        <v>-6077.7678000000005</v>
      </c>
      <c r="P57">
        <f t="shared" si="10"/>
        <v>6077.7678000000005</v>
      </c>
      <c r="R57" s="11">
        <f t="shared" si="3"/>
        <v>59750</v>
      </c>
      <c r="S57" s="2">
        <f t="shared" si="4"/>
        <v>-9.306E-3</v>
      </c>
      <c r="T57" s="11">
        <f t="shared" si="5"/>
        <v>-21.887712000000001</v>
      </c>
      <c r="U57" s="1"/>
      <c r="V57" s="13">
        <f t="shared" si="6"/>
        <v>-10930.578463347982</v>
      </c>
      <c r="W57">
        <f t="shared" si="7"/>
        <v>-9.306E-3</v>
      </c>
      <c r="X57" s="11">
        <f t="shared" si="8"/>
        <v>6077.7678000000005</v>
      </c>
      <c r="Z57" s="12">
        <f t="shared" si="9"/>
        <v>0</v>
      </c>
    </row>
    <row r="58" spans="1:26" x14ac:dyDescent="0.25">
      <c r="A58" s="1">
        <v>43243</v>
      </c>
      <c r="B58" s="2">
        <v>694.20299999999997</v>
      </c>
      <c r="C58" s="2">
        <v>9.5670000000000002</v>
      </c>
      <c r="D58" s="2">
        <v>72.53</v>
      </c>
      <c r="E58" s="2">
        <v>16.9116</v>
      </c>
      <c r="F58" s="2"/>
      <c r="G58" s="1">
        <v>43243</v>
      </c>
      <c r="H58" s="2">
        <v>2425.96</v>
      </c>
      <c r="I58" s="2">
        <v>40.548000000000002</v>
      </c>
      <c r="J58" s="2">
        <v>59.82</v>
      </c>
      <c r="K58" s="2">
        <v>1.859</v>
      </c>
      <c r="L58" s="2"/>
      <c r="M58" s="11">
        <f t="shared" si="0"/>
        <v>72530</v>
      </c>
      <c r="N58" s="2">
        <f t="shared" si="1"/>
        <v>-8.4558000000000008E-2</v>
      </c>
      <c r="O58" s="11">
        <f t="shared" si="2"/>
        <v>-6132.9917400000004</v>
      </c>
      <c r="P58">
        <f t="shared" si="10"/>
        <v>6132.9917400000004</v>
      </c>
      <c r="R58" s="11">
        <f t="shared" si="3"/>
        <v>59820</v>
      </c>
      <c r="S58" s="2">
        <f t="shared" si="4"/>
        <v>-9.2949999999999994E-3</v>
      </c>
      <c r="T58" s="11">
        <f t="shared" si="5"/>
        <v>-22.549298199999999</v>
      </c>
      <c r="U58" s="1"/>
      <c r="V58" s="13">
        <f t="shared" si="6"/>
        <v>-11030.027036461724</v>
      </c>
      <c r="W58">
        <f t="shared" si="7"/>
        <v>-9.2949999999999994E-3</v>
      </c>
      <c r="X58" s="11">
        <f t="shared" si="8"/>
        <v>6132.9917399999995</v>
      </c>
      <c r="Z58" s="12">
        <f t="shared" si="9"/>
        <v>0</v>
      </c>
    </row>
    <row r="59" spans="1:26" x14ac:dyDescent="0.25">
      <c r="A59" s="1">
        <v>43244</v>
      </c>
      <c r="B59" s="2">
        <v>699.46500000000003</v>
      </c>
      <c r="C59" s="2">
        <v>9.5670000000000002</v>
      </c>
      <c r="D59" s="2">
        <v>73.06</v>
      </c>
      <c r="E59" s="2">
        <v>16.939599999999999</v>
      </c>
      <c r="F59" s="2"/>
      <c r="G59" s="1">
        <v>43244</v>
      </c>
      <c r="H59" s="2">
        <v>2427.9899999999998</v>
      </c>
      <c r="I59" s="2">
        <v>40.548000000000002</v>
      </c>
      <c r="J59" s="2">
        <v>59.84</v>
      </c>
      <c r="K59" s="2">
        <v>1.8484</v>
      </c>
      <c r="L59" s="2"/>
      <c r="M59" s="11">
        <f t="shared" si="0"/>
        <v>73060</v>
      </c>
      <c r="N59" s="2">
        <f t="shared" si="1"/>
        <v>-8.4697999999999996E-2</v>
      </c>
      <c r="O59" s="11">
        <f t="shared" si="2"/>
        <v>-6188.0358799999995</v>
      </c>
      <c r="P59">
        <f t="shared" si="10"/>
        <v>6188.0358799999995</v>
      </c>
      <c r="R59" s="11">
        <f t="shared" si="3"/>
        <v>59840</v>
      </c>
      <c r="S59" s="2">
        <f t="shared" si="4"/>
        <v>-9.2420000000000002E-3</v>
      </c>
      <c r="T59" s="11">
        <f t="shared" si="5"/>
        <v>-22.439483579999997</v>
      </c>
      <c r="U59" s="1"/>
      <c r="V59" s="13">
        <f t="shared" si="6"/>
        <v>-11189.103062975695</v>
      </c>
      <c r="W59">
        <f t="shared" si="7"/>
        <v>-9.2420000000000002E-3</v>
      </c>
      <c r="X59" s="11">
        <f t="shared" si="8"/>
        <v>6188.0358799999995</v>
      </c>
      <c r="Z59" s="12">
        <f t="shared" si="9"/>
        <v>0</v>
      </c>
    </row>
    <row r="60" spans="1:26" x14ac:dyDescent="0.25">
      <c r="A60" s="1">
        <v>43245</v>
      </c>
      <c r="B60" s="2">
        <v>699.99699999999996</v>
      </c>
      <c r="C60" s="2">
        <v>9.5169999999999995</v>
      </c>
      <c r="D60" s="2">
        <v>73.540000000000006</v>
      </c>
      <c r="E60" s="2">
        <v>16.950800000000001</v>
      </c>
      <c r="F60" s="2"/>
      <c r="G60" s="1">
        <v>43245</v>
      </c>
      <c r="H60" s="2">
        <v>2477.54</v>
      </c>
      <c r="I60" s="2">
        <v>41.347999999999999</v>
      </c>
      <c r="J60" s="2">
        <v>59.89</v>
      </c>
      <c r="K60" s="2">
        <v>1.8601000000000001</v>
      </c>
      <c r="L60" s="2"/>
      <c r="M60" s="11">
        <f t="shared" si="0"/>
        <v>73540</v>
      </c>
      <c r="N60" s="2">
        <f t="shared" si="1"/>
        <v>-8.475400000000001E-2</v>
      </c>
      <c r="O60" s="11">
        <f t="shared" si="2"/>
        <v>-6232.8091600000007</v>
      </c>
      <c r="P60">
        <f t="shared" si="10"/>
        <v>6232.8091600000007</v>
      </c>
      <c r="R60" s="11">
        <f t="shared" si="3"/>
        <v>59890</v>
      </c>
      <c r="S60" s="2">
        <f t="shared" si="4"/>
        <v>-9.3005000000000015E-3</v>
      </c>
      <c r="T60" s="11">
        <f t="shared" si="5"/>
        <v>-23.042360770000002</v>
      </c>
      <c r="U60" s="1"/>
      <c r="V60" s="13">
        <f t="shared" si="6"/>
        <v>-11189.823064055334</v>
      </c>
      <c r="W60">
        <f t="shared" si="7"/>
        <v>-9.3005000000000015E-3</v>
      </c>
      <c r="X60" s="11">
        <f t="shared" si="8"/>
        <v>6232.8091600000016</v>
      </c>
      <c r="Z60" s="12">
        <f t="shared" si="9"/>
        <v>0</v>
      </c>
    </row>
    <row r="61" spans="1:26" x14ac:dyDescent="0.25">
      <c r="A61" s="1">
        <v>43249</v>
      </c>
      <c r="B61" s="2">
        <v>714.74900000000002</v>
      </c>
      <c r="C61" s="2">
        <v>9.5169999999999995</v>
      </c>
      <c r="D61" s="2">
        <v>75.08</v>
      </c>
      <c r="E61" s="2">
        <v>17.063199999999998</v>
      </c>
      <c r="F61" s="2"/>
      <c r="G61" s="1">
        <v>43249</v>
      </c>
      <c r="H61" s="2">
        <v>2484.5700000000002</v>
      </c>
      <c r="I61" s="2">
        <v>41.347999999999999</v>
      </c>
      <c r="J61" s="2">
        <v>60.06</v>
      </c>
      <c r="K61" s="2">
        <v>1.8619000000000001</v>
      </c>
      <c r="L61" s="2"/>
      <c r="M61" s="11">
        <f t="shared" si="0"/>
        <v>75080</v>
      </c>
      <c r="N61" s="2">
        <f t="shared" si="1"/>
        <v>-8.5315999999999989E-2</v>
      </c>
      <c r="O61" s="11">
        <f t="shared" si="2"/>
        <v>-6405.5252799999989</v>
      </c>
      <c r="P61">
        <f t="shared" si="10"/>
        <v>6405.5252799999989</v>
      </c>
      <c r="R61" s="11">
        <f t="shared" si="3"/>
        <v>60060</v>
      </c>
      <c r="S61" s="2">
        <f t="shared" si="4"/>
        <v>-9.3095000000000001E-3</v>
      </c>
      <c r="T61" s="11">
        <f t="shared" si="5"/>
        <v>-23.130104415000002</v>
      </c>
      <c r="U61" s="1"/>
      <c r="V61" s="13">
        <f t="shared" si="6"/>
        <v>-11456.265380965953</v>
      </c>
      <c r="W61">
        <f t="shared" si="7"/>
        <v>-9.3095000000000001E-3</v>
      </c>
      <c r="X61" s="11">
        <f t="shared" si="8"/>
        <v>6405.5252799999989</v>
      </c>
      <c r="Z61" s="12">
        <f t="shared" si="9"/>
        <v>0</v>
      </c>
    </row>
    <row r="62" spans="1:26" x14ac:dyDescent="0.25">
      <c r="A62" s="1">
        <v>43250</v>
      </c>
      <c r="B62" s="2">
        <v>706.35500000000002</v>
      </c>
      <c r="C62" s="2">
        <v>9.4670000000000005</v>
      </c>
      <c r="D62" s="2">
        <v>74.59</v>
      </c>
      <c r="E62" s="2">
        <v>17.024899999999999</v>
      </c>
      <c r="F62" s="2"/>
      <c r="G62" s="1">
        <v>43250</v>
      </c>
      <c r="H62" s="2">
        <v>2484.2600000000002</v>
      </c>
      <c r="I62" s="2">
        <v>41.398000000000003</v>
      </c>
      <c r="J62" s="2">
        <v>59.98</v>
      </c>
      <c r="K62" s="2">
        <v>1.8582000000000001</v>
      </c>
      <c r="L62" s="2"/>
      <c r="M62" s="11">
        <f t="shared" si="0"/>
        <v>74590</v>
      </c>
      <c r="N62" s="2">
        <f t="shared" si="1"/>
        <v>-8.5124499999999992E-2</v>
      </c>
      <c r="O62" s="11">
        <f t="shared" si="2"/>
        <v>-6349.4364549999991</v>
      </c>
      <c r="P62">
        <f t="shared" si="10"/>
        <v>6349.4364549999991</v>
      </c>
      <c r="R62" s="11">
        <f t="shared" si="3"/>
        <v>59980</v>
      </c>
      <c r="S62" s="2">
        <f t="shared" si="4"/>
        <v>-9.2910000000000006E-3</v>
      </c>
      <c r="T62" s="11">
        <f t="shared" si="5"/>
        <v>-23.081259660000004</v>
      </c>
      <c r="U62" s="1"/>
      <c r="V62" s="13">
        <f t="shared" si="6"/>
        <v>-11393.738814527527</v>
      </c>
      <c r="W62">
        <f t="shared" si="7"/>
        <v>-9.2910000000000006E-3</v>
      </c>
      <c r="X62" s="11">
        <f t="shared" si="8"/>
        <v>6349.436455</v>
      </c>
      <c r="Z62" s="12">
        <f t="shared" si="9"/>
        <v>0</v>
      </c>
    </row>
    <row r="63" spans="1:26" x14ac:dyDescent="0.25">
      <c r="A63" s="1">
        <v>43251</v>
      </c>
      <c r="B63" s="2">
        <v>705.59699999999998</v>
      </c>
      <c r="C63" s="2">
        <v>9.4670000000000005</v>
      </c>
      <c r="D63" s="2">
        <v>74.459999999999994</v>
      </c>
      <c r="E63" s="2">
        <v>17.0151</v>
      </c>
      <c r="F63" s="2"/>
      <c r="G63" s="1">
        <v>43251</v>
      </c>
      <c r="H63" s="2">
        <v>2499.06</v>
      </c>
      <c r="I63" s="2">
        <v>41.648000000000003</v>
      </c>
      <c r="J63" s="2">
        <v>59.97</v>
      </c>
      <c r="K63" s="2">
        <v>1.8399000000000001</v>
      </c>
      <c r="L63" s="2"/>
      <c r="M63" s="11">
        <f t="shared" si="0"/>
        <v>74460</v>
      </c>
      <c r="N63" s="2">
        <f t="shared" si="1"/>
        <v>-8.5075499999999998E-2</v>
      </c>
      <c r="O63" s="11">
        <f t="shared" si="2"/>
        <v>-6334.7217300000002</v>
      </c>
      <c r="P63">
        <f t="shared" si="10"/>
        <v>6334.7217300000002</v>
      </c>
      <c r="R63" s="11">
        <f t="shared" si="3"/>
        <v>59970</v>
      </c>
      <c r="S63" s="2">
        <f t="shared" si="4"/>
        <v>-9.1995000000000011E-3</v>
      </c>
      <c r="T63" s="11">
        <f t="shared" si="5"/>
        <v>-22.990102470000004</v>
      </c>
      <c r="U63" s="1"/>
      <c r="V63" s="13">
        <f t="shared" si="6"/>
        <v>-11482.310044635886</v>
      </c>
      <c r="W63">
        <f t="shared" si="7"/>
        <v>-9.1995000000000011E-3</v>
      </c>
      <c r="X63" s="11">
        <f t="shared" si="8"/>
        <v>6334.721730000002</v>
      </c>
      <c r="Z63" s="12">
        <f t="shared" si="9"/>
        <v>0</v>
      </c>
    </row>
    <row r="64" spans="1:26" x14ac:dyDescent="0.25">
      <c r="A64" s="1">
        <v>43252</v>
      </c>
      <c r="B64" s="2">
        <v>699.822</v>
      </c>
      <c r="C64" s="2">
        <v>9.4670000000000005</v>
      </c>
      <c r="D64" s="2">
        <v>73.900000000000006</v>
      </c>
      <c r="E64" s="2">
        <v>16.967600000000001</v>
      </c>
      <c r="F64" s="2"/>
      <c r="G64" s="1">
        <v>43252</v>
      </c>
      <c r="H64" s="2">
        <v>2552.88</v>
      </c>
      <c r="I64" s="2">
        <v>42.648000000000003</v>
      </c>
      <c r="J64" s="2">
        <v>59.83</v>
      </c>
      <c r="K64" s="2">
        <v>1.8354999999999999</v>
      </c>
      <c r="L64" s="2"/>
      <c r="M64" s="11">
        <f t="shared" si="0"/>
        <v>73900</v>
      </c>
      <c r="N64" s="2">
        <f t="shared" si="1"/>
        <v>-8.4838000000000011E-2</v>
      </c>
      <c r="O64" s="11">
        <f t="shared" si="2"/>
        <v>-6269.5282000000007</v>
      </c>
      <c r="P64">
        <f t="shared" si="10"/>
        <v>6269.5282000000007</v>
      </c>
      <c r="R64" s="11">
        <f t="shared" si="3"/>
        <v>59830</v>
      </c>
      <c r="S64" s="2">
        <f t="shared" si="4"/>
        <v>-9.1774999999999999E-3</v>
      </c>
      <c r="T64" s="11">
        <f t="shared" si="5"/>
        <v>-23.429056200000002</v>
      </c>
      <c r="U64" s="1"/>
      <c r="V64" s="13">
        <f t="shared" si="6"/>
        <v>-11418.03747683724</v>
      </c>
      <c r="W64">
        <f t="shared" si="7"/>
        <v>-9.1774999999999999E-3</v>
      </c>
      <c r="X64" s="11">
        <f t="shared" si="8"/>
        <v>6269.5282000000016</v>
      </c>
      <c r="Z64" s="12">
        <f t="shared" si="9"/>
        <v>0</v>
      </c>
    </row>
    <row r="65" spans="1:26" x14ac:dyDescent="0.25">
      <c r="A65" s="1">
        <v>43255</v>
      </c>
      <c r="B65" s="2">
        <v>658.28899999999999</v>
      </c>
      <c r="C65" s="2">
        <v>8.9670000000000005</v>
      </c>
      <c r="D65" s="2">
        <v>73.36</v>
      </c>
      <c r="E65" s="2">
        <v>17.058700000000002</v>
      </c>
      <c r="F65" s="2"/>
      <c r="G65" s="1">
        <v>43255</v>
      </c>
      <c r="H65" s="2">
        <v>2551.17</v>
      </c>
      <c r="I65" s="2">
        <v>42.648000000000003</v>
      </c>
      <c r="J65" s="2">
        <v>59.79</v>
      </c>
      <c r="K65" s="2">
        <v>1.9448000000000001</v>
      </c>
      <c r="L65" s="2"/>
      <c r="M65" s="11">
        <f t="shared" si="0"/>
        <v>73360</v>
      </c>
      <c r="N65" s="2">
        <f t="shared" si="1"/>
        <v>-8.5293500000000008E-2</v>
      </c>
      <c r="O65" s="11">
        <f t="shared" si="2"/>
        <v>-6257.1311600000008</v>
      </c>
      <c r="P65">
        <f t="shared" si="10"/>
        <v>6257.1311600000008</v>
      </c>
      <c r="R65" s="11">
        <f t="shared" si="3"/>
        <v>59790</v>
      </c>
      <c r="S65" s="2">
        <f t="shared" si="4"/>
        <v>-9.724E-3</v>
      </c>
      <c r="T65" s="11">
        <f t="shared" si="5"/>
        <v>-24.807577080000002</v>
      </c>
      <c r="U65" s="1"/>
      <c r="V65" s="13">
        <f t="shared" si="6"/>
        <v>-10762.217259929843</v>
      </c>
      <c r="W65">
        <f t="shared" si="7"/>
        <v>-9.724E-3</v>
      </c>
      <c r="X65" s="11">
        <f t="shared" si="8"/>
        <v>6257.1311599999999</v>
      </c>
      <c r="Z65" s="12">
        <f t="shared" si="9"/>
        <v>0</v>
      </c>
    </row>
    <row r="66" spans="1:26" x14ac:dyDescent="0.25">
      <c r="A66" s="1">
        <v>43256</v>
      </c>
      <c r="B66" s="2">
        <v>660.08199999999999</v>
      </c>
      <c r="C66" s="2">
        <v>8.9670000000000005</v>
      </c>
      <c r="D66" s="2">
        <v>73.62</v>
      </c>
      <c r="E66" s="2">
        <v>17.040400000000002</v>
      </c>
      <c r="F66" s="2"/>
      <c r="G66" s="1">
        <v>43256</v>
      </c>
      <c r="H66" s="2">
        <v>2566.13</v>
      </c>
      <c r="I66" s="2">
        <v>42.898000000000003</v>
      </c>
      <c r="J66" s="2">
        <v>59.82</v>
      </c>
      <c r="K66" s="2">
        <v>1.9301999999999999</v>
      </c>
      <c r="L66" s="2"/>
      <c r="M66" s="11">
        <f t="shared" si="0"/>
        <v>73620</v>
      </c>
      <c r="N66" s="2">
        <f t="shared" si="1"/>
        <v>-8.5202000000000014E-2</v>
      </c>
      <c r="O66" s="11">
        <f t="shared" si="2"/>
        <v>-6272.5712400000011</v>
      </c>
      <c r="P66">
        <f t="shared" si="10"/>
        <v>6272.5712400000011</v>
      </c>
      <c r="R66" s="11">
        <f t="shared" si="3"/>
        <v>59820</v>
      </c>
      <c r="S66" s="2">
        <f t="shared" si="4"/>
        <v>-9.6509999999999999E-3</v>
      </c>
      <c r="T66" s="11">
        <f t="shared" si="5"/>
        <v>-24.765720630000001</v>
      </c>
      <c r="U66" s="1"/>
      <c r="V66" s="13">
        <f t="shared" si="6"/>
        <v>-10864.928637326342</v>
      </c>
      <c r="W66">
        <f t="shared" si="7"/>
        <v>-9.6509999999999999E-3</v>
      </c>
      <c r="X66" s="11">
        <f t="shared" si="8"/>
        <v>6272.5712400000011</v>
      </c>
      <c r="Z66" s="12">
        <f t="shared" si="9"/>
        <v>0</v>
      </c>
    </row>
    <row r="67" spans="1:26" x14ac:dyDescent="0.25">
      <c r="A67" s="1">
        <v>43257</v>
      </c>
      <c r="B67" s="2">
        <v>632.79899999999998</v>
      </c>
      <c r="C67" s="2">
        <v>8.6669999999999998</v>
      </c>
      <c r="D67" s="2">
        <v>73.010000000000005</v>
      </c>
      <c r="E67" s="2">
        <v>16.993300000000001</v>
      </c>
      <c r="F67" s="2"/>
      <c r="G67" s="1">
        <v>43257</v>
      </c>
      <c r="H67" s="2">
        <v>2412.7800000000002</v>
      </c>
      <c r="I67" s="2">
        <v>40.347999999999999</v>
      </c>
      <c r="J67" s="2">
        <v>59.79</v>
      </c>
      <c r="K67" s="2">
        <v>1.9272</v>
      </c>
      <c r="L67" s="2"/>
      <c r="M67" s="11">
        <f t="shared" si="0"/>
        <v>73010</v>
      </c>
      <c r="N67" s="2">
        <f t="shared" si="1"/>
        <v>-8.4966500000000014E-2</v>
      </c>
      <c r="O67" s="11">
        <f t="shared" si="2"/>
        <v>-6203.4041650000008</v>
      </c>
      <c r="P67">
        <f t="shared" si="10"/>
        <v>6203.4041650000008</v>
      </c>
      <c r="R67" s="11">
        <f t="shared" si="3"/>
        <v>59790</v>
      </c>
      <c r="S67" s="2">
        <f t="shared" si="4"/>
        <v>-9.6360000000000005E-3</v>
      </c>
      <c r="T67" s="11">
        <f t="shared" si="5"/>
        <v>-23.249548080000004</v>
      </c>
      <c r="U67" s="1"/>
      <c r="V67" s="13">
        <f t="shared" si="6"/>
        <v>-10767.248405603368</v>
      </c>
      <c r="W67">
        <f t="shared" si="7"/>
        <v>-9.6360000000000005E-3</v>
      </c>
      <c r="X67" s="11">
        <f t="shared" si="8"/>
        <v>6203.4041650000008</v>
      </c>
      <c r="Z67" s="12">
        <f t="shared" si="9"/>
        <v>0</v>
      </c>
    </row>
    <row r="68" spans="1:26" x14ac:dyDescent="0.25">
      <c r="A68" s="1">
        <v>43258</v>
      </c>
      <c r="B68" s="2">
        <v>639.12599999999998</v>
      </c>
      <c r="C68" s="2">
        <v>8.6669999999999998</v>
      </c>
      <c r="D68" s="2">
        <v>73.69</v>
      </c>
      <c r="E68" s="2">
        <v>17.010100000000001</v>
      </c>
      <c r="F68" s="2"/>
      <c r="G68" s="1">
        <v>43258</v>
      </c>
      <c r="H68" s="2">
        <v>2415.1999999999998</v>
      </c>
      <c r="I68" s="2">
        <v>40.347999999999999</v>
      </c>
      <c r="J68" s="2">
        <v>59.83</v>
      </c>
      <c r="K68" s="2">
        <v>1.9135</v>
      </c>
      <c r="L68" s="2"/>
      <c r="M68" s="11">
        <f t="shared" si="0"/>
        <v>73690</v>
      </c>
      <c r="N68" s="2">
        <f t="shared" si="1"/>
        <v>-8.5050500000000015E-2</v>
      </c>
      <c r="O68" s="11">
        <f t="shared" si="2"/>
        <v>-6267.3713450000014</v>
      </c>
      <c r="P68">
        <f t="shared" si="10"/>
        <v>6267.3713450000014</v>
      </c>
      <c r="R68" s="11">
        <f t="shared" si="3"/>
        <v>59830</v>
      </c>
      <c r="S68" s="2">
        <f t="shared" si="4"/>
        <v>-9.5674999999999996E-3</v>
      </c>
      <c r="T68" s="11">
        <f t="shared" si="5"/>
        <v>-23.107425999999997</v>
      </c>
      <c r="U68" s="1"/>
      <c r="V68" s="13">
        <f t="shared" si="6"/>
        <v>-10948.836082514255</v>
      </c>
      <c r="W68">
        <f t="shared" si="7"/>
        <v>-9.5674999999999996E-3</v>
      </c>
      <c r="X68" s="11">
        <f t="shared" si="8"/>
        <v>6267.3713450000005</v>
      </c>
      <c r="Z68" s="12">
        <f t="shared" si="9"/>
        <v>0</v>
      </c>
    </row>
    <row r="69" spans="1:26" x14ac:dyDescent="0.25">
      <c r="A69" s="1">
        <v>43259</v>
      </c>
      <c r="B69" s="2">
        <v>636.87300000000005</v>
      </c>
      <c r="C69" s="2">
        <v>8.6669999999999998</v>
      </c>
      <c r="D69" s="2">
        <v>73.459999999999994</v>
      </c>
      <c r="E69" s="2">
        <v>16.982299999999999</v>
      </c>
      <c r="F69" s="2"/>
      <c r="G69" s="1">
        <v>43259</v>
      </c>
      <c r="H69" s="2">
        <v>2414.4</v>
      </c>
      <c r="I69" s="2">
        <v>40.347999999999999</v>
      </c>
      <c r="J69" s="2">
        <v>59.83</v>
      </c>
      <c r="K69" s="2">
        <v>1.9120999999999999</v>
      </c>
      <c r="L69" s="2"/>
      <c r="M69" s="11">
        <f t="shared" si="0"/>
        <v>73460</v>
      </c>
      <c r="N69" s="2">
        <f t="shared" si="1"/>
        <v>-8.4911500000000001E-2</v>
      </c>
      <c r="O69" s="11">
        <f t="shared" si="2"/>
        <v>-6237.59879</v>
      </c>
      <c r="P69">
        <f t="shared" si="10"/>
        <v>6237.59879</v>
      </c>
      <c r="R69" s="11">
        <f t="shared" si="3"/>
        <v>59830</v>
      </c>
      <c r="S69" s="2">
        <f t="shared" si="4"/>
        <v>-9.5604999999999996E-3</v>
      </c>
      <c r="T69" s="11">
        <f t="shared" si="5"/>
        <v>-23.0828712</v>
      </c>
      <c r="U69" s="1"/>
      <c r="V69" s="13">
        <f t="shared" si="6"/>
        <v>-10904.803101142268</v>
      </c>
      <c r="W69">
        <f t="shared" si="7"/>
        <v>-9.5604999999999996E-3</v>
      </c>
      <c r="X69" s="11">
        <f t="shared" si="8"/>
        <v>6237.5987899999991</v>
      </c>
      <c r="Z69" s="12">
        <f t="shared" si="9"/>
        <v>0</v>
      </c>
    </row>
    <row r="70" spans="1:26" x14ac:dyDescent="0.25">
      <c r="A70" s="1">
        <v>43262</v>
      </c>
      <c r="B70" s="2">
        <v>635.74599999999998</v>
      </c>
      <c r="C70" s="2">
        <v>8.6669999999999998</v>
      </c>
      <c r="D70" s="2">
        <v>73.33</v>
      </c>
      <c r="E70" s="2">
        <v>16.991499999999998</v>
      </c>
      <c r="F70" s="2"/>
      <c r="G70" s="1">
        <v>43262</v>
      </c>
      <c r="H70" s="2">
        <v>2416.98</v>
      </c>
      <c r="I70" s="2">
        <v>40.398000000000003</v>
      </c>
      <c r="J70" s="2">
        <v>59.81</v>
      </c>
      <c r="K70" s="2">
        <v>1.9094</v>
      </c>
      <c r="L70" s="2"/>
      <c r="M70" s="11">
        <f t="shared" si="0"/>
        <v>73330</v>
      </c>
      <c r="N70" s="2">
        <f t="shared" si="1"/>
        <v>-8.4957499999999991E-2</v>
      </c>
      <c r="O70" s="11">
        <f t="shared" si="2"/>
        <v>-6229.9334749999998</v>
      </c>
      <c r="P70">
        <f t="shared" si="10"/>
        <v>6229.9334749999998</v>
      </c>
      <c r="R70" s="11">
        <f t="shared" si="3"/>
        <v>59810</v>
      </c>
      <c r="S70" s="2">
        <f t="shared" si="4"/>
        <v>-9.5469999999999999E-3</v>
      </c>
      <c r="T70" s="11">
        <f t="shared" si="5"/>
        <v>-23.074908059999998</v>
      </c>
      <c r="U70" s="1"/>
      <c r="V70" s="13">
        <f t="shared" si="6"/>
        <v>-10910.45052288148</v>
      </c>
      <c r="W70">
        <f t="shared" si="7"/>
        <v>-9.5469999999999999E-3</v>
      </c>
      <c r="X70" s="11">
        <f t="shared" si="8"/>
        <v>6229.9334749999989</v>
      </c>
      <c r="Z70" s="12">
        <f t="shared" si="9"/>
        <v>0</v>
      </c>
    </row>
    <row r="71" spans="1:26" x14ac:dyDescent="0.25">
      <c r="A71" s="1">
        <v>43263</v>
      </c>
      <c r="B71" s="2">
        <v>635.74599999999998</v>
      </c>
      <c r="C71" s="2">
        <v>8.6669999999999998</v>
      </c>
      <c r="D71" s="2">
        <v>73.349999999999994</v>
      </c>
      <c r="E71" s="2">
        <v>16.988299999999999</v>
      </c>
      <c r="F71" s="2"/>
      <c r="G71" s="1">
        <v>43263</v>
      </c>
      <c r="H71" s="2">
        <v>2422.56</v>
      </c>
      <c r="I71" s="2">
        <v>40.497999999999998</v>
      </c>
      <c r="J71" s="2">
        <v>59.79</v>
      </c>
      <c r="K71" s="2">
        <v>1.9065000000000001</v>
      </c>
      <c r="L71" s="2"/>
      <c r="M71" s="11">
        <f t="shared" si="0"/>
        <v>73350</v>
      </c>
      <c r="N71" s="2">
        <f t="shared" si="1"/>
        <v>-8.4941499999999989E-2</v>
      </c>
      <c r="O71" s="11">
        <f t="shared" si="2"/>
        <v>-6230.4590249999992</v>
      </c>
      <c r="P71">
        <f t="shared" si="10"/>
        <v>6230.4590249999992</v>
      </c>
      <c r="R71" s="11">
        <f t="shared" si="3"/>
        <v>59790</v>
      </c>
      <c r="S71" s="2">
        <f t="shared" si="4"/>
        <v>-9.532500000000001E-3</v>
      </c>
      <c r="T71" s="11">
        <f t="shared" si="5"/>
        <v>-23.093053200000003</v>
      </c>
      <c r="U71" s="1"/>
      <c r="V71" s="13">
        <f t="shared" si="6"/>
        <v>-10931.623783162389</v>
      </c>
      <c r="W71">
        <f t="shared" si="7"/>
        <v>-9.532500000000001E-3</v>
      </c>
      <c r="X71" s="11">
        <f t="shared" si="8"/>
        <v>6230.4590250000001</v>
      </c>
      <c r="Z71" s="12">
        <f t="shared" si="9"/>
        <v>0</v>
      </c>
    </row>
    <row r="72" spans="1:26" x14ac:dyDescent="0.25">
      <c r="A72" s="1">
        <v>43264</v>
      </c>
      <c r="B72" s="2">
        <v>635.399</v>
      </c>
      <c r="C72" s="2">
        <v>8.6669999999999998</v>
      </c>
      <c r="D72" s="2">
        <v>73.3</v>
      </c>
      <c r="E72" s="2">
        <v>16.981100000000001</v>
      </c>
      <c r="F72" s="2"/>
      <c r="G72" s="1">
        <v>43264</v>
      </c>
      <c r="H72" s="2">
        <v>2421.35</v>
      </c>
      <c r="I72" s="2">
        <v>40.497999999999998</v>
      </c>
      <c r="J72" s="2">
        <v>59.77</v>
      </c>
      <c r="K72" s="2">
        <v>1.9016</v>
      </c>
      <c r="L72" s="2"/>
      <c r="M72" s="11">
        <f t="shared" si="0"/>
        <v>73300</v>
      </c>
      <c r="N72" s="2">
        <f t="shared" si="1"/>
        <v>-8.4905500000000009E-2</v>
      </c>
      <c r="O72" s="11">
        <f t="shared" si="2"/>
        <v>-6223.5731500000011</v>
      </c>
      <c r="P72">
        <f t="shared" si="10"/>
        <v>6223.5731500000011</v>
      </c>
      <c r="R72" s="11">
        <f t="shared" si="3"/>
        <v>59770</v>
      </c>
      <c r="S72" s="2">
        <f t="shared" si="4"/>
        <v>-9.5080000000000008E-3</v>
      </c>
      <c r="T72" s="11">
        <f t="shared" si="5"/>
        <v>-23.022195800000002</v>
      </c>
      <c r="U72" s="1"/>
      <c r="V72" s="13">
        <f t="shared" si="6"/>
        <v>-10951.342701362095</v>
      </c>
      <c r="W72">
        <f t="shared" si="7"/>
        <v>-9.5080000000000008E-3</v>
      </c>
      <c r="X72" s="11">
        <f t="shared" si="8"/>
        <v>6223.573150000002</v>
      </c>
      <c r="Z72" s="12">
        <f t="shared" si="9"/>
        <v>0</v>
      </c>
    </row>
    <row r="73" spans="1:26" x14ac:dyDescent="0.25">
      <c r="A73" s="1">
        <v>43265</v>
      </c>
      <c r="B73" s="2">
        <v>640.51300000000003</v>
      </c>
      <c r="C73" s="2">
        <v>8.6669999999999998</v>
      </c>
      <c r="D73" s="2">
        <v>73.88</v>
      </c>
      <c r="E73" s="2">
        <v>17.002600000000001</v>
      </c>
      <c r="F73" s="2"/>
      <c r="G73" s="1">
        <v>43265</v>
      </c>
      <c r="H73" s="2">
        <v>2424.7399999999998</v>
      </c>
      <c r="I73" s="2">
        <v>40.548000000000002</v>
      </c>
      <c r="J73" s="2">
        <v>59.77</v>
      </c>
      <c r="K73" s="2">
        <v>1.8935999999999999</v>
      </c>
      <c r="L73" s="2"/>
      <c r="M73" s="11">
        <f t="shared" si="0"/>
        <v>73880</v>
      </c>
      <c r="N73" s="2">
        <f t="shared" si="1"/>
        <v>-8.5013000000000005E-2</v>
      </c>
      <c r="O73" s="11">
        <f t="shared" si="2"/>
        <v>-6280.76044</v>
      </c>
      <c r="P73">
        <f t="shared" si="10"/>
        <v>6280.76044</v>
      </c>
      <c r="R73" s="11">
        <f t="shared" si="3"/>
        <v>59770</v>
      </c>
      <c r="S73" s="2">
        <f t="shared" si="4"/>
        <v>-9.4680000000000007E-3</v>
      </c>
      <c r="T73" s="11">
        <f t="shared" si="5"/>
        <v>-22.957438320000001</v>
      </c>
      <c r="U73" s="1"/>
      <c r="V73" s="13">
        <f t="shared" si="6"/>
        <v>-11098.664511665933</v>
      </c>
      <c r="W73">
        <f t="shared" si="7"/>
        <v>-9.4680000000000007E-3</v>
      </c>
      <c r="X73" s="11">
        <f t="shared" si="8"/>
        <v>6280.76044</v>
      </c>
      <c r="Z73" s="12">
        <f t="shared" si="9"/>
        <v>0</v>
      </c>
    </row>
    <row r="74" spans="1:26" x14ac:dyDescent="0.25">
      <c r="A74" s="1">
        <v>43266</v>
      </c>
      <c r="B74" s="2">
        <v>640.86</v>
      </c>
      <c r="C74" s="2">
        <v>8.6669999999999998</v>
      </c>
      <c r="D74" s="2">
        <v>73.930000000000007</v>
      </c>
      <c r="E74" s="2">
        <v>16.990300000000001</v>
      </c>
      <c r="F74" s="2"/>
      <c r="G74" s="1">
        <v>43266</v>
      </c>
      <c r="H74" s="2">
        <v>2425.15</v>
      </c>
      <c r="I74" s="2">
        <v>40.548000000000002</v>
      </c>
      <c r="J74" s="2">
        <v>59.79</v>
      </c>
      <c r="K74" s="2">
        <v>1.8918999999999999</v>
      </c>
      <c r="L74" s="2"/>
      <c r="M74" s="11">
        <f t="shared" si="0"/>
        <v>73930</v>
      </c>
      <c r="N74" s="2">
        <f t="shared" si="1"/>
        <v>-8.4951500000000013E-2</v>
      </c>
      <c r="O74" s="11">
        <f t="shared" si="2"/>
        <v>-6280.4643950000009</v>
      </c>
      <c r="P74">
        <f t="shared" si="10"/>
        <v>6280.4643950000009</v>
      </c>
      <c r="R74" s="11">
        <f t="shared" si="3"/>
        <v>59790</v>
      </c>
      <c r="S74" s="2">
        <f t="shared" si="4"/>
        <v>-9.4594999999999992E-3</v>
      </c>
      <c r="T74" s="11">
        <f t="shared" si="5"/>
        <v>-22.940706424999998</v>
      </c>
      <c r="U74" s="1"/>
      <c r="V74" s="13">
        <f t="shared" si="6"/>
        <v>-11104.398094141734</v>
      </c>
      <c r="W74">
        <f t="shared" si="7"/>
        <v>-9.4594999999999992E-3</v>
      </c>
      <c r="X74" s="11">
        <f t="shared" si="8"/>
        <v>6280.4643950000009</v>
      </c>
      <c r="Z74" s="12">
        <f t="shared" si="9"/>
        <v>0</v>
      </c>
    </row>
    <row r="75" spans="1:26" x14ac:dyDescent="0.25">
      <c r="A75" s="1">
        <v>43269</v>
      </c>
      <c r="B75" s="2">
        <v>629.51300000000003</v>
      </c>
      <c r="C75" s="2">
        <v>8.5169999999999995</v>
      </c>
      <c r="D75" s="2">
        <v>73.900000000000006</v>
      </c>
      <c r="E75" s="2">
        <v>16.983499999999999</v>
      </c>
      <c r="F75" s="2"/>
      <c r="G75" s="1">
        <v>43269</v>
      </c>
      <c r="H75" s="2">
        <v>2467.4299999999998</v>
      </c>
      <c r="I75" s="2">
        <v>41.247999999999998</v>
      </c>
      <c r="J75" s="2">
        <v>59.81</v>
      </c>
      <c r="K75" s="2">
        <v>1.9000999999999999</v>
      </c>
      <c r="L75" s="2"/>
      <c r="M75" s="11">
        <f t="shared" si="0"/>
        <v>73900</v>
      </c>
      <c r="N75" s="2">
        <f t="shared" si="1"/>
        <v>-8.4917499999999993E-2</v>
      </c>
      <c r="O75" s="11">
        <f t="shared" si="2"/>
        <v>-6275.4032499999994</v>
      </c>
      <c r="P75">
        <f t="shared" si="10"/>
        <v>6275.4032499999994</v>
      </c>
      <c r="R75" s="11">
        <f t="shared" si="3"/>
        <v>59810</v>
      </c>
      <c r="S75" s="2">
        <f t="shared" si="4"/>
        <v>-9.5005000000000003E-3</v>
      </c>
      <c r="T75" s="11">
        <f t="shared" si="5"/>
        <v>-23.441818715</v>
      </c>
      <c r="U75" s="1"/>
      <c r="V75" s="13">
        <f t="shared" si="6"/>
        <v>-11043.872232245785</v>
      </c>
      <c r="W75">
        <f t="shared" si="7"/>
        <v>-9.5005000000000003E-3</v>
      </c>
      <c r="X75" s="11">
        <f t="shared" si="8"/>
        <v>6275.4032499999994</v>
      </c>
      <c r="Z75" s="12">
        <f t="shared" si="9"/>
        <v>0</v>
      </c>
    </row>
    <row r="76" spans="1:26" x14ac:dyDescent="0.25">
      <c r="A76" s="1">
        <v>43270</v>
      </c>
      <c r="B76" s="2">
        <v>632.83500000000004</v>
      </c>
      <c r="C76" s="2">
        <v>8.5169999999999995</v>
      </c>
      <c r="D76" s="2">
        <v>74.3</v>
      </c>
      <c r="E76" s="2">
        <v>17.008700000000001</v>
      </c>
      <c r="F76" s="2"/>
      <c r="G76" s="1">
        <v>43270</v>
      </c>
      <c r="H76" s="2">
        <v>2500.75</v>
      </c>
      <c r="I76" s="2">
        <v>41.798000000000002</v>
      </c>
      <c r="J76" s="2">
        <v>59.83</v>
      </c>
      <c r="K76" s="2">
        <v>1.8974</v>
      </c>
      <c r="L76" s="2"/>
      <c r="M76" s="11">
        <f t="shared" si="0"/>
        <v>74300</v>
      </c>
      <c r="N76" s="2">
        <f t="shared" si="1"/>
        <v>-8.5043500000000008E-2</v>
      </c>
      <c r="O76" s="11">
        <f t="shared" si="2"/>
        <v>-6318.7320500000005</v>
      </c>
      <c r="P76">
        <f t="shared" si="10"/>
        <v>6318.7320500000005</v>
      </c>
      <c r="R76" s="11">
        <f t="shared" si="3"/>
        <v>59830</v>
      </c>
      <c r="S76" s="2">
        <f t="shared" si="4"/>
        <v>-9.4870000000000006E-3</v>
      </c>
      <c r="T76" s="11">
        <f t="shared" si="5"/>
        <v>-23.724615250000003</v>
      </c>
      <c r="U76" s="1"/>
      <c r="V76" s="13">
        <f t="shared" si="6"/>
        <v>-11132.22654447959</v>
      </c>
      <c r="W76">
        <f t="shared" si="7"/>
        <v>-9.4870000000000006E-3</v>
      </c>
      <c r="X76" s="11">
        <f t="shared" si="8"/>
        <v>6318.7320500000014</v>
      </c>
      <c r="Z76" s="12">
        <f t="shared" si="9"/>
        <v>0</v>
      </c>
    </row>
    <row r="77" spans="1:26" x14ac:dyDescent="0.25">
      <c r="A77" s="1">
        <v>43271</v>
      </c>
      <c r="B77" s="2">
        <v>627.80999999999995</v>
      </c>
      <c r="C77" s="2">
        <v>8.5169999999999995</v>
      </c>
      <c r="D77" s="2">
        <v>73.69</v>
      </c>
      <c r="E77" s="2">
        <v>16.9819</v>
      </c>
      <c r="F77" s="2"/>
      <c r="G77" s="1">
        <v>43271</v>
      </c>
      <c r="H77" s="2">
        <v>2515.6999999999998</v>
      </c>
      <c r="I77" s="2">
        <v>42.048000000000002</v>
      </c>
      <c r="J77" s="2">
        <v>59.81</v>
      </c>
      <c r="K77" s="2">
        <v>1.8853</v>
      </c>
      <c r="L77" s="2"/>
      <c r="M77" s="11">
        <f t="shared" si="0"/>
        <v>73690</v>
      </c>
      <c r="N77" s="2">
        <f t="shared" si="1"/>
        <v>-8.4909499999999999E-2</v>
      </c>
      <c r="O77" s="11">
        <f t="shared" si="2"/>
        <v>-6256.9810550000002</v>
      </c>
      <c r="P77">
        <f t="shared" si="10"/>
        <v>6256.9810550000002</v>
      </c>
      <c r="R77" s="11">
        <f t="shared" si="3"/>
        <v>59810</v>
      </c>
      <c r="S77" s="2">
        <f t="shared" si="4"/>
        <v>-9.4265000000000009E-3</v>
      </c>
      <c r="T77" s="11">
        <f t="shared" si="5"/>
        <v>-23.71424605</v>
      </c>
      <c r="U77" s="1"/>
      <c r="V77" s="13">
        <f t="shared" si="6"/>
        <v>-11097.893829939896</v>
      </c>
      <c r="W77">
        <f t="shared" si="7"/>
        <v>-9.4265000000000009E-3</v>
      </c>
      <c r="X77" s="11">
        <f t="shared" si="8"/>
        <v>6256.9810550000002</v>
      </c>
      <c r="Z77" s="12">
        <f t="shared" si="9"/>
        <v>0</v>
      </c>
    </row>
    <row r="78" spans="1:26" x14ac:dyDescent="0.25">
      <c r="A78" s="1">
        <v>43272</v>
      </c>
      <c r="B78" s="2">
        <v>627.00300000000004</v>
      </c>
      <c r="C78" s="2">
        <v>8.4670000000000005</v>
      </c>
      <c r="D78" s="2">
        <v>74.05</v>
      </c>
      <c r="E78" s="2">
        <v>17.008199999999999</v>
      </c>
      <c r="F78" s="2"/>
      <c r="G78" s="1">
        <v>43272</v>
      </c>
      <c r="H78" s="2">
        <v>2516.12</v>
      </c>
      <c r="I78" s="2">
        <v>42.048000000000002</v>
      </c>
      <c r="J78" s="2">
        <v>59.84</v>
      </c>
      <c r="K78" s="2">
        <v>1.8759999999999999</v>
      </c>
      <c r="L78" s="2"/>
      <c r="M78" s="11">
        <f t="shared" ref="M78:M141" si="11">1000*D78</f>
        <v>74050</v>
      </c>
      <c r="N78" s="2">
        <f t="shared" ref="N78:N141" si="12">-E78*$B$4</f>
        <v>-8.5040999999999992E-2</v>
      </c>
      <c r="O78" s="11">
        <f t="shared" ref="O78:O141" si="13">N78*M78</f>
        <v>-6297.2860499999997</v>
      </c>
      <c r="P78">
        <f t="shared" si="10"/>
        <v>6297.2860499999997</v>
      </c>
      <c r="R78" s="11">
        <f t="shared" ref="R78:R141" si="14">1000*J78</f>
        <v>59840</v>
      </c>
      <c r="S78" s="2">
        <f t="shared" ref="S78:S141" si="15">-K78*$B$4</f>
        <v>-9.3799999999999994E-3</v>
      </c>
      <c r="T78" s="11">
        <f t="shared" ref="T78:T141" si="16">S78*H78</f>
        <v>-23.601205599999997</v>
      </c>
      <c r="U78" s="1"/>
      <c r="V78" s="13">
        <f t="shared" ref="V78:V141" si="17">-(E78*M78)/(K78*J78)</f>
        <v>-11219.125290041389</v>
      </c>
      <c r="W78">
        <f t="shared" ref="W78:W141" si="18">-K78*$B$4</f>
        <v>-9.3799999999999994E-3</v>
      </c>
      <c r="X78" s="11">
        <f t="shared" ref="X78:X141" si="19">W78*V78*J78</f>
        <v>6297.2860499999997</v>
      </c>
      <c r="Z78" s="12">
        <f t="shared" ref="Z78:Z141" si="20">X78+O78</f>
        <v>0</v>
      </c>
    </row>
    <row r="79" spans="1:26" x14ac:dyDescent="0.25">
      <c r="A79" s="1">
        <v>43273</v>
      </c>
      <c r="B79" s="2">
        <v>627.42600000000004</v>
      </c>
      <c r="C79" s="2">
        <v>8.4670000000000005</v>
      </c>
      <c r="D79" s="2">
        <v>74.08</v>
      </c>
      <c r="E79" s="2">
        <v>17.007000000000001</v>
      </c>
      <c r="F79" s="2"/>
      <c r="G79" s="1">
        <v>43273</v>
      </c>
      <c r="H79" s="2">
        <v>2523.37</v>
      </c>
      <c r="I79" s="2">
        <v>42.148000000000003</v>
      </c>
      <c r="J79" s="2">
        <v>59.84</v>
      </c>
      <c r="K79" s="2">
        <v>1.8751</v>
      </c>
      <c r="L79" s="2"/>
      <c r="M79" s="11">
        <f t="shared" si="11"/>
        <v>74080</v>
      </c>
      <c r="N79" s="2">
        <f t="shared" si="12"/>
        <v>-8.5035000000000013E-2</v>
      </c>
      <c r="O79" s="11">
        <f t="shared" si="13"/>
        <v>-6299.3928000000014</v>
      </c>
      <c r="P79">
        <f t="shared" ref="P79:P142" si="21">ABS(O79)</f>
        <v>6299.3928000000014</v>
      </c>
      <c r="R79" s="11">
        <f t="shared" si="14"/>
        <v>59840</v>
      </c>
      <c r="S79" s="2">
        <f t="shared" si="15"/>
        <v>-9.3755000000000002E-3</v>
      </c>
      <c r="T79" s="11">
        <f t="shared" si="16"/>
        <v>-23.657855434999998</v>
      </c>
      <c r="U79" s="1"/>
      <c r="V79" s="13">
        <f t="shared" si="17"/>
        <v>-11228.265330305379</v>
      </c>
      <c r="W79">
        <f t="shared" si="18"/>
        <v>-9.3755000000000002E-3</v>
      </c>
      <c r="X79" s="11">
        <f t="shared" si="19"/>
        <v>6299.3928000000005</v>
      </c>
      <c r="Z79" s="12">
        <f t="shared" si="20"/>
        <v>0</v>
      </c>
    </row>
    <row r="80" spans="1:26" x14ac:dyDescent="0.25">
      <c r="A80" s="1">
        <v>43276</v>
      </c>
      <c r="B80" s="2">
        <v>621.27099999999996</v>
      </c>
      <c r="C80" s="2">
        <v>8.3670000000000009</v>
      </c>
      <c r="D80" s="2">
        <v>74.25</v>
      </c>
      <c r="E80" s="2">
        <v>17.014700000000001</v>
      </c>
      <c r="F80" s="2"/>
      <c r="G80" s="1">
        <v>43276</v>
      </c>
      <c r="H80" s="2">
        <v>2523.5100000000002</v>
      </c>
      <c r="I80" s="2">
        <v>42.148000000000003</v>
      </c>
      <c r="J80" s="2">
        <v>59.87</v>
      </c>
      <c r="K80" s="2">
        <v>1.8724000000000001</v>
      </c>
      <c r="L80" s="2"/>
      <c r="M80" s="11">
        <f t="shared" si="11"/>
        <v>74250</v>
      </c>
      <c r="N80" s="2">
        <f t="shared" si="12"/>
        <v>-8.507350000000001E-2</v>
      </c>
      <c r="O80" s="11">
        <f t="shared" si="13"/>
        <v>-6316.7073750000009</v>
      </c>
      <c r="P80">
        <f t="shared" si="21"/>
        <v>6316.7073750000009</v>
      </c>
      <c r="R80" s="11">
        <f t="shared" si="14"/>
        <v>59870</v>
      </c>
      <c r="S80" s="2">
        <f t="shared" si="15"/>
        <v>-9.3620000000000005E-3</v>
      </c>
      <c r="T80" s="11">
        <f t="shared" si="16"/>
        <v>-23.625100620000005</v>
      </c>
      <c r="U80" s="1"/>
      <c r="V80" s="13">
        <f t="shared" si="17"/>
        <v>-11269.713188301921</v>
      </c>
      <c r="W80">
        <f t="shared" si="18"/>
        <v>-9.3620000000000005E-3</v>
      </c>
      <c r="X80" s="11">
        <f t="shared" si="19"/>
        <v>6316.7073750000009</v>
      </c>
      <c r="Z80" s="12">
        <f t="shared" si="20"/>
        <v>0</v>
      </c>
    </row>
    <row r="81" spans="1:26" x14ac:dyDescent="0.25">
      <c r="A81" s="1">
        <v>43277</v>
      </c>
      <c r="B81" s="2">
        <v>621.77300000000002</v>
      </c>
      <c r="C81" s="2">
        <v>8.3670000000000009</v>
      </c>
      <c r="D81" s="2">
        <v>74.319999999999993</v>
      </c>
      <c r="E81" s="2">
        <v>17.020199999999999</v>
      </c>
      <c r="F81" s="2"/>
      <c r="G81" s="1">
        <v>43277</v>
      </c>
      <c r="H81" s="2">
        <v>2523.79</v>
      </c>
      <c r="I81" s="2">
        <v>42.148000000000003</v>
      </c>
      <c r="J81" s="2">
        <v>59.87</v>
      </c>
      <c r="K81" s="2">
        <v>1.8668</v>
      </c>
      <c r="L81" s="2"/>
      <c r="M81" s="11">
        <f t="shared" si="11"/>
        <v>74320</v>
      </c>
      <c r="N81" s="2">
        <f t="shared" si="12"/>
        <v>-8.5100999999999996E-2</v>
      </c>
      <c r="O81" s="11">
        <f t="shared" si="13"/>
        <v>-6324.7063199999993</v>
      </c>
      <c r="P81">
        <f t="shared" si="21"/>
        <v>6324.7063199999993</v>
      </c>
      <c r="R81" s="11">
        <f t="shared" si="14"/>
        <v>59870</v>
      </c>
      <c r="S81" s="2">
        <f t="shared" si="15"/>
        <v>-9.3340000000000003E-3</v>
      </c>
      <c r="T81" s="11">
        <f t="shared" si="16"/>
        <v>-23.557055860000002</v>
      </c>
      <c r="U81" s="1"/>
      <c r="V81" s="13">
        <f t="shared" si="17"/>
        <v>-11317.833736541308</v>
      </c>
      <c r="W81">
        <f t="shared" si="18"/>
        <v>-9.3340000000000003E-3</v>
      </c>
      <c r="X81" s="11">
        <f t="shared" si="19"/>
        <v>6324.7063200000002</v>
      </c>
      <c r="Z81" s="12">
        <f t="shared" si="20"/>
        <v>0</v>
      </c>
    </row>
    <row r="82" spans="1:26" x14ac:dyDescent="0.25">
      <c r="A82" s="1">
        <v>43278</v>
      </c>
      <c r="B82" s="2">
        <v>627.71400000000006</v>
      </c>
      <c r="C82" s="2">
        <v>8.3670000000000009</v>
      </c>
      <c r="D82" s="2">
        <v>75.010000000000005</v>
      </c>
      <c r="E82" s="2">
        <v>17.054500000000001</v>
      </c>
      <c r="F82" s="2"/>
      <c r="G82" s="1">
        <v>43278</v>
      </c>
      <c r="H82" s="2">
        <v>2525.48</v>
      </c>
      <c r="I82" s="2">
        <v>42.148000000000003</v>
      </c>
      <c r="J82" s="2">
        <v>59.91</v>
      </c>
      <c r="K82" s="2">
        <v>1.8631</v>
      </c>
      <c r="L82" s="2"/>
      <c r="M82" s="11">
        <f t="shared" si="11"/>
        <v>75010</v>
      </c>
      <c r="N82" s="2">
        <f t="shared" si="12"/>
        <v>-8.5272500000000001E-2</v>
      </c>
      <c r="O82" s="11">
        <f t="shared" si="13"/>
        <v>-6396.2902249999997</v>
      </c>
      <c r="P82">
        <f t="shared" si="21"/>
        <v>6396.2902249999997</v>
      </c>
      <c r="R82" s="11">
        <f t="shared" si="14"/>
        <v>59910</v>
      </c>
      <c r="S82" s="2">
        <f t="shared" si="15"/>
        <v>-9.3155000000000009E-3</v>
      </c>
      <c r="T82" s="11">
        <f t="shared" si="16"/>
        <v>-23.526108940000004</v>
      </c>
      <c r="U82" s="1"/>
      <c r="V82" s="13">
        <f t="shared" si="17"/>
        <v>-11461.004193030285</v>
      </c>
      <c r="W82">
        <f t="shared" si="18"/>
        <v>-9.3155000000000009E-3</v>
      </c>
      <c r="X82" s="11">
        <f t="shared" si="19"/>
        <v>6396.2902250000016</v>
      </c>
      <c r="Z82" s="12">
        <f t="shared" si="20"/>
        <v>0</v>
      </c>
    </row>
    <row r="83" spans="1:26" x14ac:dyDescent="0.25">
      <c r="A83" s="1">
        <v>43279</v>
      </c>
      <c r="B83" s="2">
        <v>627.54700000000003</v>
      </c>
      <c r="C83" s="2">
        <v>8.3670000000000009</v>
      </c>
      <c r="D83" s="2">
        <v>74.989999999999995</v>
      </c>
      <c r="E83" s="2">
        <v>17.046800000000001</v>
      </c>
      <c r="F83" s="2"/>
      <c r="G83" s="1">
        <v>43279</v>
      </c>
      <c r="H83" s="2">
        <v>2525.06</v>
      </c>
      <c r="I83" s="2">
        <v>42.148000000000003</v>
      </c>
      <c r="J83" s="2">
        <v>59.9</v>
      </c>
      <c r="K83" s="2">
        <v>1.8524</v>
      </c>
      <c r="L83" s="2"/>
      <c r="M83" s="11">
        <f t="shared" si="11"/>
        <v>74990</v>
      </c>
      <c r="N83" s="2">
        <f t="shared" si="12"/>
        <v>-8.5234000000000004E-2</v>
      </c>
      <c r="O83" s="11">
        <f t="shared" si="13"/>
        <v>-6391.6976600000007</v>
      </c>
      <c r="P83">
        <f t="shared" si="21"/>
        <v>6391.6976600000007</v>
      </c>
      <c r="R83" s="11">
        <f t="shared" si="14"/>
        <v>59900</v>
      </c>
      <c r="S83" s="2">
        <f t="shared" si="15"/>
        <v>-9.2620000000000011E-3</v>
      </c>
      <c r="T83" s="11">
        <f t="shared" si="16"/>
        <v>-23.387105720000001</v>
      </c>
      <c r="U83" s="1"/>
      <c r="V83" s="13">
        <f t="shared" si="17"/>
        <v>-11520.852720416127</v>
      </c>
      <c r="W83">
        <f t="shared" si="18"/>
        <v>-9.2620000000000011E-3</v>
      </c>
      <c r="X83" s="11">
        <f t="shared" si="19"/>
        <v>6391.6976600000016</v>
      </c>
      <c r="Z83" s="12">
        <f t="shared" si="20"/>
        <v>0</v>
      </c>
    </row>
    <row r="84" spans="1:26" x14ac:dyDescent="0.25">
      <c r="A84" s="1">
        <v>43280</v>
      </c>
      <c r="B84" s="2">
        <v>625.70600000000002</v>
      </c>
      <c r="C84" s="2">
        <v>8.3670000000000009</v>
      </c>
      <c r="D84" s="2">
        <v>74.760000000000005</v>
      </c>
      <c r="E84" s="2">
        <v>17.014800000000001</v>
      </c>
      <c r="F84" s="2"/>
      <c r="G84" s="1">
        <v>43280</v>
      </c>
      <c r="H84" s="2">
        <v>2525.48</v>
      </c>
      <c r="I84" s="2">
        <v>42.148000000000003</v>
      </c>
      <c r="J84" s="2">
        <v>59.9</v>
      </c>
      <c r="K84" s="2">
        <v>1.8543000000000001</v>
      </c>
      <c r="L84" s="2"/>
      <c r="M84" s="11">
        <f t="shared" si="11"/>
        <v>74760</v>
      </c>
      <c r="N84" s="2">
        <f t="shared" si="12"/>
        <v>-8.5074000000000011E-2</v>
      </c>
      <c r="O84" s="11">
        <f t="shared" si="13"/>
        <v>-6360.1322400000008</v>
      </c>
      <c r="P84">
        <f t="shared" si="21"/>
        <v>6360.1322400000008</v>
      </c>
      <c r="R84" s="11">
        <f t="shared" si="14"/>
        <v>59900</v>
      </c>
      <c r="S84" s="2">
        <f t="shared" si="15"/>
        <v>-9.2715000000000002E-3</v>
      </c>
      <c r="T84" s="11">
        <f t="shared" si="16"/>
        <v>-23.41498782</v>
      </c>
      <c r="U84" s="1"/>
      <c r="V84" s="13">
        <f t="shared" si="17"/>
        <v>-11452.210460242346</v>
      </c>
      <c r="W84">
        <f t="shared" si="18"/>
        <v>-9.2715000000000002E-3</v>
      </c>
      <c r="X84" s="11">
        <f t="shared" si="19"/>
        <v>6360.1322400000008</v>
      </c>
      <c r="Z84" s="12">
        <f t="shared" si="20"/>
        <v>0</v>
      </c>
    </row>
    <row r="85" spans="1:26" x14ac:dyDescent="0.25">
      <c r="A85" s="1">
        <v>43283</v>
      </c>
      <c r="B85" s="2">
        <v>624.11599999999999</v>
      </c>
      <c r="C85" s="2">
        <v>8.3670000000000009</v>
      </c>
      <c r="D85" s="2">
        <v>74.56</v>
      </c>
      <c r="E85" s="2">
        <v>17.036999999999999</v>
      </c>
      <c r="F85" s="2"/>
      <c r="G85" s="1">
        <v>43283</v>
      </c>
      <c r="H85" s="2">
        <v>2574.67</v>
      </c>
      <c r="I85" s="2">
        <v>43.048000000000002</v>
      </c>
      <c r="J85" s="2">
        <v>59.79</v>
      </c>
      <c r="K85" s="2">
        <v>1.9313</v>
      </c>
      <c r="L85" s="2"/>
      <c r="M85" s="11">
        <f t="shared" si="11"/>
        <v>74560</v>
      </c>
      <c r="N85" s="2">
        <f t="shared" si="12"/>
        <v>-8.5184999999999997E-2</v>
      </c>
      <c r="O85" s="11">
        <f t="shared" si="13"/>
        <v>-6351.3935999999994</v>
      </c>
      <c r="P85">
        <f t="shared" si="21"/>
        <v>6351.3935999999994</v>
      </c>
      <c r="R85" s="11">
        <f t="shared" si="14"/>
        <v>59790</v>
      </c>
      <c r="S85" s="2">
        <f t="shared" si="15"/>
        <v>-9.6565000000000002E-3</v>
      </c>
      <c r="T85" s="11">
        <f t="shared" si="16"/>
        <v>-24.862300855000001</v>
      </c>
      <c r="U85" s="1"/>
      <c r="V85" s="13">
        <f t="shared" si="17"/>
        <v>-11000.710325418206</v>
      </c>
      <c r="W85">
        <f t="shared" si="18"/>
        <v>-9.6565000000000002E-3</v>
      </c>
      <c r="X85" s="11">
        <f t="shared" si="19"/>
        <v>6351.3936000000003</v>
      </c>
      <c r="Z85" s="12">
        <f t="shared" si="20"/>
        <v>0</v>
      </c>
    </row>
    <row r="86" spans="1:26" x14ac:dyDescent="0.25">
      <c r="A86" s="1">
        <v>43284</v>
      </c>
      <c r="B86" s="2">
        <v>656.93299999999999</v>
      </c>
      <c r="C86" s="2">
        <v>8.7669999999999995</v>
      </c>
      <c r="D86" s="2">
        <v>74.900000000000006</v>
      </c>
      <c r="E86" s="2">
        <v>16.974900000000002</v>
      </c>
      <c r="F86" s="2"/>
      <c r="G86" s="1">
        <v>43284</v>
      </c>
      <c r="H86" s="2">
        <v>2596.91</v>
      </c>
      <c r="I86" s="2">
        <v>43.398000000000003</v>
      </c>
      <c r="J86" s="2">
        <v>59.82</v>
      </c>
      <c r="K86" s="2">
        <v>1.9121999999999999</v>
      </c>
      <c r="L86" s="2"/>
      <c r="M86" s="11">
        <f t="shared" si="11"/>
        <v>74900</v>
      </c>
      <c r="N86" s="2">
        <f t="shared" si="12"/>
        <v>-8.4874500000000005E-2</v>
      </c>
      <c r="O86" s="11">
        <f t="shared" si="13"/>
        <v>-6357.10005</v>
      </c>
      <c r="P86">
        <f t="shared" si="21"/>
        <v>6357.10005</v>
      </c>
      <c r="R86" s="11">
        <f t="shared" si="14"/>
        <v>59820</v>
      </c>
      <c r="S86" s="2">
        <f t="shared" si="15"/>
        <v>-9.5610000000000001E-3</v>
      </c>
      <c r="T86" s="11">
        <f t="shared" si="16"/>
        <v>-24.829056509999997</v>
      </c>
      <c r="U86" s="1"/>
      <c r="V86" s="13">
        <f t="shared" si="17"/>
        <v>-11114.996228094387</v>
      </c>
      <c r="W86">
        <f t="shared" si="18"/>
        <v>-9.5610000000000001E-3</v>
      </c>
      <c r="X86" s="11">
        <f t="shared" si="19"/>
        <v>6357.10005</v>
      </c>
      <c r="Z86" s="12">
        <f t="shared" si="20"/>
        <v>0</v>
      </c>
    </row>
    <row r="87" spans="1:26" x14ac:dyDescent="0.25">
      <c r="A87" s="1">
        <v>43286</v>
      </c>
      <c r="B87" s="2">
        <v>658.51099999999997</v>
      </c>
      <c r="C87" s="2">
        <v>8.7669999999999995</v>
      </c>
      <c r="D87" s="2">
        <v>75.11</v>
      </c>
      <c r="E87" s="2">
        <v>16.978300000000001</v>
      </c>
      <c r="F87" s="2"/>
      <c r="G87" s="1">
        <v>43286</v>
      </c>
      <c r="H87" s="2">
        <v>2596.91</v>
      </c>
      <c r="I87" s="2">
        <v>43.398000000000003</v>
      </c>
      <c r="J87" s="2">
        <v>59.8</v>
      </c>
      <c r="K87" s="2">
        <v>1.9037999999999999</v>
      </c>
      <c r="L87" s="2"/>
      <c r="M87" s="11">
        <f t="shared" si="11"/>
        <v>75110</v>
      </c>
      <c r="N87" s="2">
        <f t="shared" si="12"/>
        <v>-8.4891500000000009E-2</v>
      </c>
      <c r="O87" s="11">
        <f t="shared" si="13"/>
        <v>-6376.200565000001</v>
      </c>
      <c r="P87">
        <f t="shared" si="21"/>
        <v>6376.200565000001</v>
      </c>
      <c r="R87" s="11">
        <f t="shared" si="14"/>
        <v>59800</v>
      </c>
      <c r="S87" s="2">
        <f t="shared" si="15"/>
        <v>-9.5189999999999997E-3</v>
      </c>
      <c r="T87" s="11">
        <f t="shared" si="16"/>
        <v>-24.719986289999998</v>
      </c>
      <c r="U87" s="1"/>
      <c r="V87" s="13">
        <f t="shared" si="17"/>
        <v>-11201.326558289866</v>
      </c>
      <c r="W87">
        <f t="shared" si="18"/>
        <v>-9.5189999999999997E-3</v>
      </c>
      <c r="X87" s="11">
        <f t="shared" si="19"/>
        <v>6376.200565000001</v>
      </c>
      <c r="Z87" s="12">
        <f t="shared" si="20"/>
        <v>0</v>
      </c>
    </row>
    <row r="88" spans="1:26" x14ac:dyDescent="0.25">
      <c r="A88" s="1">
        <v>43287</v>
      </c>
      <c r="B88" s="2">
        <v>660.70299999999997</v>
      </c>
      <c r="C88" s="2">
        <v>8.7669999999999995</v>
      </c>
      <c r="D88" s="2">
        <v>75.349999999999994</v>
      </c>
      <c r="E88" s="2">
        <v>17.082100000000001</v>
      </c>
      <c r="F88" s="2"/>
      <c r="G88" s="1">
        <v>43287</v>
      </c>
      <c r="H88" s="2">
        <v>2597.34</v>
      </c>
      <c r="I88" s="2">
        <v>43.398000000000003</v>
      </c>
      <c r="J88" s="2">
        <v>59.82</v>
      </c>
      <c r="K88" s="2">
        <v>1.9054</v>
      </c>
      <c r="L88" s="2"/>
      <c r="M88" s="11">
        <f t="shared" si="11"/>
        <v>75350</v>
      </c>
      <c r="N88" s="2">
        <f t="shared" si="12"/>
        <v>-8.54105E-2</v>
      </c>
      <c r="O88" s="11">
        <f t="shared" si="13"/>
        <v>-6435.6811749999997</v>
      </c>
      <c r="P88">
        <f t="shared" si="21"/>
        <v>6435.6811749999997</v>
      </c>
      <c r="R88" s="11">
        <f t="shared" si="14"/>
        <v>59820</v>
      </c>
      <c r="S88" s="2">
        <f t="shared" si="15"/>
        <v>-9.5270000000000007E-3</v>
      </c>
      <c r="T88" s="11">
        <f t="shared" si="16"/>
        <v>-24.744858180000005</v>
      </c>
      <c r="U88" s="1"/>
      <c r="V88" s="13">
        <f t="shared" si="17"/>
        <v>-11292.548045802852</v>
      </c>
      <c r="W88">
        <f t="shared" si="18"/>
        <v>-9.5270000000000007E-3</v>
      </c>
      <c r="X88" s="11">
        <f t="shared" si="19"/>
        <v>6435.6811750000015</v>
      </c>
      <c r="Z88" s="12">
        <f t="shared" si="20"/>
        <v>0</v>
      </c>
    </row>
    <row r="89" spans="1:26" x14ac:dyDescent="0.25">
      <c r="A89" s="1">
        <v>43290</v>
      </c>
      <c r="B89" s="2">
        <v>660.68</v>
      </c>
      <c r="C89" s="2">
        <v>8.8170000000000002</v>
      </c>
      <c r="D89" s="2">
        <v>74.92</v>
      </c>
      <c r="E89" s="2">
        <v>17.044799999999999</v>
      </c>
      <c r="F89" s="2"/>
      <c r="G89" s="1">
        <v>43290</v>
      </c>
      <c r="H89" s="2">
        <v>2614.42</v>
      </c>
      <c r="I89" s="2">
        <v>43.698</v>
      </c>
      <c r="J89" s="2">
        <v>59.81</v>
      </c>
      <c r="K89" s="2">
        <v>1.9066000000000001</v>
      </c>
      <c r="L89" s="2"/>
      <c r="M89" s="11">
        <f t="shared" si="11"/>
        <v>74920</v>
      </c>
      <c r="N89" s="2">
        <f t="shared" si="12"/>
        <v>-8.5223999999999994E-2</v>
      </c>
      <c r="O89" s="11">
        <f t="shared" si="13"/>
        <v>-6384.9820799999998</v>
      </c>
      <c r="P89">
        <f t="shared" si="21"/>
        <v>6384.9820799999998</v>
      </c>
      <c r="R89" s="11">
        <f t="shared" si="14"/>
        <v>59810</v>
      </c>
      <c r="S89" s="2">
        <f t="shared" si="15"/>
        <v>-9.5329999999999998E-3</v>
      </c>
      <c r="T89" s="11">
        <f t="shared" si="16"/>
        <v>-24.923265860000001</v>
      </c>
      <c r="U89" s="1"/>
      <c r="V89" s="13">
        <f t="shared" si="17"/>
        <v>-11198.40802213057</v>
      </c>
      <c r="W89">
        <f t="shared" si="18"/>
        <v>-9.5329999999999998E-3</v>
      </c>
      <c r="X89" s="11">
        <f t="shared" si="19"/>
        <v>6384.9820799999989</v>
      </c>
      <c r="Z89" s="12">
        <f t="shared" si="20"/>
        <v>0</v>
      </c>
    </row>
    <row r="90" spans="1:26" x14ac:dyDescent="0.25">
      <c r="A90" s="1">
        <v>43291</v>
      </c>
      <c r="B90" s="2">
        <v>638.11599999999999</v>
      </c>
      <c r="C90" s="2">
        <v>8.5169999999999995</v>
      </c>
      <c r="D90" s="2">
        <v>74.91</v>
      </c>
      <c r="E90" s="2">
        <v>17.003599999999999</v>
      </c>
      <c r="F90" s="2"/>
      <c r="G90" s="1">
        <v>43291</v>
      </c>
      <c r="H90" s="2">
        <v>2625.07</v>
      </c>
      <c r="I90" s="2">
        <v>43.898000000000003</v>
      </c>
      <c r="J90" s="2">
        <v>59.79</v>
      </c>
      <c r="K90" s="2">
        <v>1.9016999999999999</v>
      </c>
      <c r="L90" s="2"/>
      <c r="M90" s="11">
        <f t="shared" si="11"/>
        <v>74910</v>
      </c>
      <c r="N90" s="2">
        <f t="shared" si="12"/>
        <v>-8.5017999999999996E-2</v>
      </c>
      <c r="O90" s="11">
        <f t="shared" si="13"/>
        <v>-6368.6983799999998</v>
      </c>
      <c r="P90">
        <f t="shared" si="21"/>
        <v>6368.6983799999998</v>
      </c>
      <c r="R90" s="11">
        <f t="shared" si="14"/>
        <v>59790</v>
      </c>
      <c r="S90" s="2">
        <f t="shared" si="15"/>
        <v>-9.5084999999999996E-3</v>
      </c>
      <c r="T90" s="11">
        <f t="shared" si="16"/>
        <v>-24.960478094999999</v>
      </c>
      <c r="U90" s="1"/>
      <c r="V90" s="13">
        <f t="shared" si="17"/>
        <v>-11202.375269324215</v>
      </c>
      <c r="W90">
        <f t="shared" si="18"/>
        <v>-9.5084999999999996E-3</v>
      </c>
      <c r="X90" s="11">
        <f t="shared" si="19"/>
        <v>6368.6983799999998</v>
      </c>
      <c r="Z90" s="12">
        <f t="shared" si="20"/>
        <v>0</v>
      </c>
    </row>
    <row r="91" spans="1:26" x14ac:dyDescent="0.25">
      <c r="A91" s="1">
        <v>43292</v>
      </c>
      <c r="B91" s="2">
        <v>640.5</v>
      </c>
      <c r="C91" s="2">
        <v>8.5169999999999995</v>
      </c>
      <c r="D91" s="2">
        <v>75.180000000000007</v>
      </c>
      <c r="E91" s="2">
        <v>17.057200000000002</v>
      </c>
      <c r="F91" s="2"/>
      <c r="G91" s="1">
        <v>43292</v>
      </c>
      <c r="H91" s="2">
        <v>2634.04</v>
      </c>
      <c r="I91" s="2">
        <v>44.048000000000002</v>
      </c>
      <c r="J91" s="2">
        <v>59.8</v>
      </c>
      <c r="K91" s="2">
        <v>1.8980999999999999</v>
      </c>
      <c r="L91" s="2"/>
      <c r="M91" s="11">
        <f t="shared" si="11"/>
        <v>75180</v>
      </c>
      <c r="N91" s="2">
        <f t="shared" si="12"/>
        <v>-8.5286000000000015E-2</v>
      </c>
      <c r="O91" s="11">
        <f t="shared" si="13"/>
        <v>-6411.801480000001</v>
      </c>
      <c r="P91">
        <f t="shared" si="21"/>
        <v>6411.801480000001</v>
      </c>
      <c r="R91" s="11">
        <f t="shared" si="14"/>
        <v>59800</v>
      </c>
      <c r="S91" s="2">
        <f t="shared" si="15"/>
        <v>-9.4904999999999989E-3</v>
      </c>
      <c r="T91" s="11">
        <f t="shared" si="16"/>
        <v>-24.998356619999996</v>
      </c>
      <c r="U91" s="1"/>
      <c r="V91" s="13">
        <f t="shared" si="17"/>
        <v>-11297.693539341139</v>
      </c>
      <c r="W91">
        <f t="shared" si="18"/>
        <v>-9.4904999999999989E-3</v>
      </c>
      <c r="X91" s="11">
        <f t="shared" si="19"/>
        <v>6411.8014800000001</v>
      </c>
      <c r="Z91" s="12">
        <f t="shared" si="20"/>
        <v>0</v>
      </c>
    </row>
    <row r="92" spans="1:26" x14ac:dyDescent="0.25">
      <c r="A92" s="1">
        <v>43293</v>
      </c>
      <c r="B92" s="2">
        <v>640.16</v>
      </c>
      <c r="C92" s="2">
        <v>8.5169999999999995</v>
      </c>
      <c r="D92" s="2">
        <v>75.150000000000006</v>
      </c>
      <c r="E92" s="2">
        <v>17.044799999999999</v>
      </c>
      <c r="F92" s="2"/>
      <c r="G92" s="1">
        <v>43293</v>
      </c>
      <c r="H92" s="2">
        <v>2634.92</v>
      </c>
      <c r="I92" s="2">
        <v>44.048000000000002</v>
      </c>
      <c r="J92" s="2">
        <v>59.79</v>
      </c>
      <c r="K92" s="2">
        <v>1.8898999999999999</v>
      </c>
      <c r="L92" s="2"/>
      <c r="M92" s="11">
        <f t="shared" si="11"/>
        <v>75150</v>
      </c>
      <c r="N92" s="2">
        <f t="shared" si="12"/>
        <v>-8.5223999999999994E-2</v>
      </c>
      <c r="O92" s="11">
        <f t="shared" si="13"/>
        <v>-6404.5835999999999</v>
      </c>
      <c r="P92">
        <f t="shared" si="21"/>
        <v>6404.5835999999999</v>
      </c>
      <c r="R92" s="11">
        <f t="shared" si="14"/>
        <v>59790</v>
      </c>
      <c r="S92" s="2">
        <f t="shared" si="15"/>
        <v>-9.4494999999999996E-3</v>
      </c>
      <c r="T92" s="11">
        <f t="shared" si="16"/>
        <v>-24.89867654</v>
      </c>
      <c r="U92" s="1"/>
      <c r="V92" s="13">
        <f t="shared" si="17"/>
        <v>-11335.835007690152</v>
      </c>
      <c r="W92">
        <f t="shared" si="18"/>
        <v>-9.4494999999999996E-3</v>
      </c>
      <c r="X92" s="11">
        <f t="shared" si="19"/>
        <v>6404.5835999999999</v>
      </c>
      <c r="Z92" s="12">
        <f t="shared" si="20"/>
        <v>0</v>
      </c>
    </row>
    <row r="93" spans="1:26" x14ac:dyDescent="0.25">
      <c r="A93" s="1">
        <v>43294</v>
      </c>
      <c r="B93" s="2">
        <v>642.28899999999999</v>
      </c>
      <c r="C93" s="2">
        <v>8.5169999999999995</v>
      </c>
      <c r="D93" s="2">
        <v>75.36</v>
      </c>
      <c r="E93" s="2">
        <v>17.0595</v>
      </c>
      <c r="F93" s="2"/>
      <c r="G93" s="1">
        <v>43294</v>
      </c>
      <c r="H93" s="2">
        <v>2635.8</v>
      </c>
      <c r="I93" s="2">
        <v>44.048000000000002</v>
      </c>
      <c r="J93" s="2">
        <v>59.81</v>
      </c>
      <c r="K93" s="2">
        <v>1.8874</v>
      </c>
      <c r="L93" s="2"/>
      <c r="M93" s="11">
        <f t="shared" si="11"/>
        <v>75360</v>
      </c>
      <c r="N93" s="2">
        <f t="shared" si="12"/>
        <v>-8.5297499999999998E-2</v>
      </c>
      <c r="O93" s="11">
        <f t="shared" si="13"/>
        <v>-6428.0195999999996</v>
      </c>
      <c r="P93">
        <f t="shared" si="21"/>
        <v>6428.0195999999996</v>
      </c>
      <c r="R93" s="11">
        <f t="shared" si="14"/>
        <v>59810</v>
      </c>
      <c r="S93" s="2">
        <f t="shared" si="15"/>
        <v>-9.4369999999999992E-3</v>
      </c>
      <c r="T93" s="11">
        <f t="shared" si="16"/>
        <v>-24.874044600000001</v>
      </c>
      <c r="U93" s="1"/>
      <c r="V93" s="13">
        <f t="shared" si="17"/>
        <v>-11388.57627586435</v>
      </c>
      <c r="W93">
        <f t="shared" si="18"/>
        <v>-9.4369999999999992E-3</v>
      </c>
      <c r="X93" s="11">
        <f t="shared" si="19"/>
        <v>6428.0195999999987</v>
      </c>
      <c r="Z93" s="12">
        <f t="shared" si="20"/>
        <v>0</v>
      </c>
    </row>
    <row r="94" spans="1:26" x14ac:dyDescent="0.25">
      <c r="A94" s="1">
        <v>43297</v>
      </c>
      <c r="B94" s="2">
        <v>639.47799999999995</v>
      </c>
      <c r="C94" s="2">
        <v>8.5169999999999995</v>
      </c>
      <c r="D94" s="2">
        <v>75.05</v>
      </c>
      <c r="E94" s="2">
        <v>17.038699999999999</v>
      </c>
      <c r="F94" s="2"/>
      <c r="G94" s="1">
        <v>43297</v>
      </c>
      <c r="H94" s="2">
        <v>2616.98</v>
      </c>
      <c r="I94" s="2">
        <v>43.747999999999998</v>
      </c>
      <c r="J94" s="2">
        <v>59.8</v>
      </c>
      <c r="K94" s="2">
        <v>1.8757999999999999</v>
      </c>
      <c r="L94" s="2"/>
      <c r="M94" s="11">
        <f t="shared" si="11"/>
        <v>75050</v>
      </c>
      <c r="N94" s="2">
        <f t="shared" si="12"/>
        <v>-8.5193499999999991E-2</v>
      </c>
      <c r="O94" s="11">
        <f t="shared" si="13"/>
        <v>-6393.7721749999992</v>
      </c>
      <c r="P94">
        <f t="shared" si="21"/>
        <v>6393.7721749999992</v>
      </c>
      <c r="R94" s="11">
        <f t="shared" si="14"/>
        <v>59800</v>
      </c>
      <c r="S94" s="2">
        <f t="shared" si="15"/>
        <v>-9.3790000000000002E-3</v>
      </c>
      <c r="T94" s="11">
        <f t="shared" si="16"/>
        <v>-24.544655420000002</v>
      </c>
      <c r="U94" s="1"/>
      <c r="V94" s="13">
        <f t="shared" si="17"/>
        <v>-11399.857888950657</v>
      </c>
      <c r="W94">
        <f t="shared" si="18"/>
        <v>-9.3790000000000002E-3</v>
      </c>
      <c r="X94" s="11">
        <f t="shared" si="19"/>
        <v>6393.7721749999992</v>
      </c>
      <c r="Z94" s="12">
        <f t="shared" si="20"/>
        <v>0</v>
      </c>
    </row>
    <row r="95" spans="1:26" x14ac:dyDescent="0.25">
      <c r="A95" s="1">
        <v>43298</v>
      </c>
      <c r="B95" s="2">
        <v>638.03</v>
      </c>
      <c r="C95" s="2">
        <v>8.5169999999999995</v>
      </c>
      <c r="D95" s="2">
        <v>74.900000000000006</v>
      </c>
      <c r="E95" s="2">
        <v>16.963899999999999</v>
      </c>
      <c r="F95" s="2"/>
      <c r="G95" s="1">
        <v>43298</v>
      </c>
      <c r="H95" s="2">
        <v>2616.54</v>
      </c>
      <c r="I95" s="2">
        <v>43.747999999999998</v>
      </c>
      <c r="J95" s="2">
        <v>59.79</v>
      </c>
      <c r="K95" s="2">
        <v>1.8816999999999999</v>
      </c>
      <c r="L95" s="2"/>
      <c r="M95" s="11">
        <f t="shared" si="11"/>
        <v>74900</v>
      </c>
      <c r="N95" s="2">
        <f t="shared" si="12"/>
        <v>-8.4819499999999992E-2</v>
      </c>
      <c r="O95" s="11">
        <f t="shared" si="13"/>
        <v>-6352.9805499999993</v>
      </c>
      <c r="P95">
        <f t="shared" si="21"/>
        <v>6352.9805499999993</v>
      </c>
      <c r="R95" s="11">
        <f t="shared" si="14"/>
        <v>59790</v>
      </c>
      <c r="S95" s="2">
        <f t="shared" si="15"/>
        <v>-9.4085000000000002E-3</v>
      </c>
      <c r="T95" s="11">
        <f t="shared" si="16"/>
        <v>-24.617716590000001</v>
      </c>
      <c r="U95" s="1"/>
      <c r="V95" s="13">
        <f t="shared" si="17"/>
        <v>-11293.50069844196</v>
      </c>
      <c r="W95">
        <f t="shared" si="18"/>
        <v>-9.4085000000000002E-3</v>
      </c>
      <c r="X95" s="11">
        <f t="shared" si="19"/>
        <v>6352.9805500000002</v>
      </c>
      <c r="Z95" s="12">
        <f t="shared" si="20"/>
        <v>0</v>
      </c>
    </row>
    <row r="96" spans="1:26" x14ac:dyDescent="0.25">
      <c r="A96" s="1">
        <v>43299</v>
      </c>
      <c r="B96" s="2">
        <v>702.90700000000004</v>
      </c>
      <c r="C96" s="2">
        <v>9.4169999999999998</v>
      </c>
      <c r="D96" s="2">
        <v>74.63</v>
      </c>
      <c r="E96" s="2">
        <v>17.142299999999999</v>
      </c>
      <c r="F96" s="2"/>
      <c r="G96" s="1">
        <v>43299</v>
      </c>
      <c r="H96" s="2">
        <v>3076.56</v>
      </c>
      <c r="I96" s="2">
        <v>51.448</v>
      </c>
      <c r="J96" s="2">
        <v>59.8</v>
      </c>
      <c r="K96" s="2">
        <v>1.9986999999999999</v>
      </c>
      <c r="L96" s="2"/>
      <c r="M96" s="11">
        <f t="shared" si="11"/>
        <v>74630</v>
      </c>
      <c r="N96" s="2">
        <f t="shared" si="12"/>
        <v>-8.5711499999999996E-2</v>
      </c>
      <c r="O96" s="11">
        <f t="shared" si="13"/>
        <v>-6396.6492449999996</v>
      </c>
      <c r="P96">
        <f t="shared" si="21"/>
        <v>6396.6492449999996</v>
      </c>
      <c r="R96" s="11">
        <f t="shared" si="14"/>
        <v>59800</v>
      </c>
      <c r="S96" s="2">
        <f t="shared" si="15"/>
        <v>-9.9935000000000006E-3</v>
      </c>
      <c r="T96" s="11">
        <f t="shared" si="16"/>
        <v>-30.745602360000003</v>
      </c>
      <c r="U96" s="1"/>
      <c r="V96" s="13">
        <f t="shared" si="17"/>
        <v>-10703.69526981836</v>
      </c>
      <c r="W96">
        <f t="shared" si="18"/>
        <v>-9.9935000000000006E-3</v>
      </c>
      <c r="X96" s="11">
        <f t="shared" si="19"/>
        <v>6396.6492450000005</v>
      </c>
      <c r="Z96" s="12">
        <f t="shared" si="20"/>
        <v>0</v>
      </c>
    </row>
    <row r="97" spans="1:26" x14ac:dyDescent="0.25">
      <c r="A97" s="1">
        <v>43300</v>
      </c>
      <c r="B97" s="2">
        <v>707.05</v>
      </c>
      <c r="C97" s="2">
        <v>9.4169999999999998</v>
      </c>
      <c r="D97" s="2">
        <v>75.06</v>
      </c>
      <c r="E97" s="2">
        <v>17.0318</v>
      </c>
      <c r="F97" s="2"/>
      <c r="G97" s="1">
        <v>43300</v>
      </c>
      <c r="H97" s="2">
        <v>3087.6</v>
      </c>
      <c r="I97" s="2">
        <v>51.597999999999999</v>
      </c>
      <c r="J97" s="2">
        <v>59.83</v>
      </c>
      <c r="K97" s="2">
        <v>1.8724000000000001</v>
      </c>
      <c r="L97" s="2"/>
      <c r="M97" s="11">
        <f t="shared" si="11"/>
        <v>75060</v>
      </c>
      <c r="N97" s="2">
        <f t="shared" si="12"/>
        <v>-8.5158999999999999E-2</v>
      </c>
      <c r="O97" s="11">
        <f t="shared" si="13"/>
        <v>-6392.0345399999997</v>
      </c>
      <c r="P97">
        <f t="shared" si="21"/>
        <v>6392.0345399999997</v>
      </c>
      <c r="R97" s="11">
        <f t="shared" si="14"/>
        <v>59830</v>
      </c>
      <c r="S97" s="2">
        <f t="shared" si="15"/>
        <v>-9.3620000000000005E-3</v>
      </c>
      <c r="T97" s="11">
        <f t="shared" si="16"/>
        <v>-28.906111200000002</v>
      </c>
      <c r="U97" s="1"/>
      <c r="V97" s="13">
        <f t="shared" si="17"/>
        <v>-11411.729623593845</v>
      </c>
      <c r="W97">
        <f t="shared" si="18"/>
        <v>-9.3620000000000005E-3</v>
      </c>
      <c r="X97" s="11">
        <f t="shared" si="19"/>
        <v>6392.0345400000006</v>
      </c>
      <c r="Z97" s="12">
        <f t="shared" si="20"/>
        <v>0</v>
      </c>
    </row>
    <row r="98" spans="1:26" x14ac:dyDescent="0.25">
      <c r="A98" s="1">
        <v>43301</v>
      </c>
      <c r="B98" s="2">
        <v>713.69899999999996</v>
      </c>
      <c r="C98" s="2">
        <v>9.6170000000000009</v>
      </c>
      <c r="D98" s="2">
        <v>74.2</v>
      </c>
      <c r="E98" s="2">
        <v>16.983000000000001</v>
      </c>
      <c r="F98" s="2"/>
      <c r="G98" s="1">
        <v>43301</v>
      </c>
      <c r="H98" s="2">
        <v>2950.95</v>
      </c>
      <c r="I98" s="2">
        <v>49.298000000000002</v>
      </c>
      <c r="J98" s="2">
        <v>59.83</v>
      </c>
      <c r="K98" s="2">
        <v>1.8329</v>
      </c>
      <c r="L98" s="2"/>
      <c r="M98" s="11">
        <f t="shared" si="11"/>
        <v>74200</v>
      </c>
      <c r="N98" s="2">
        <f t="shared" si="12"/>
        <v>-8.4915000000000004E-2</v>
      </c>
      <c r="O98" s="11">
        <f t="shared" si="13"/>
        <v>-6300.6930000000002</v>
      </c>
      <c r="P98">
        <f t="shared" si="21"/>
        <v>6300.6930000000002</v>
      </c>
      <c r="R98" s="11">
        <f t="shared" si="14"/>
        <v>59830</v>
      </c>
      <c r="S98" s="2">
        <f t="shared" si="15"/>
        <v>-9.1645000000000008E-3</v>
      </c>
      <c r="T98" s="11">
        <f t="shared" si="16"/>
        <v>-27.043981275</v>
      </c>
      <c r="U98" s="1"/>
      <c r="V98" s="13">
        <f t="shared" si="17"/>
        <v>-11491.071867499681</v>
      </c>
      <c r="W98">
        <f t="shared" si="18"/>
        <v>-9.1645000000000008E-3</v>
      </c>
      <c r="X98" s="11">
        <f t="shared" si="19"/>
        <v>6300.6930000000011</v>
      </c>
      <c r="Z98" s="12">
        <f t="shared" si="20"/>
        <v>0</v>
      </c>
    </row>
    <row r="99" spans="1:26" x14ac:dyDescent="0.25">
      <c r="A99" s="1">
        <v>43304</v>
      </c>
      <c r="B99" s="2">
        <v>675.99599999999998</v>
      </c>
      <c r="C99" s="2">
        <v>9.2170000000000005</v>
      </c>
      <c r="D99" s="2">
        <v>73.34</v>
      </c>
      <c r="E99" s="2">
        <v>16.8215</v>
      </c>
      <c r="F99" s="2"/>
      <c r="G99" s="1">
        <v>43304</v>
      </c>
      <c r="H99" s="2">
        <v>2948.98</v>
      </c>
      <c r="I99" s="2">
        <v>49.298000000000002</v>
      </c>
      <c r="J99" s="2">
        <v>59.79</v>
      </c>
      <c r="K99" s="2">
        <v>1.8640000000000001</v>
      </c>
      <c r="L99" s="2"/>
      <c r="M99" s="11">
        <f t="shared" si="11"/>
        <v>73340</v>
      </c>
      <c r="N99" s="2">
        <f t="shared" si="12"/>
        <v>-8.4107500000000002E-2</v>
      </c>
      <c r="O99" s="11">
        <f t="shared" si="13"/>
        <v>-6168.4440500000001</v>
      </c>
      <c r="P99">
        <f t="shared" si="21"/>
        <v>6168.4440500000001</v>
      </c>
      <c r="R99" s="11">
        <f t="shared" si="14"/>
        <v>59790</v>
      </c>
      <c r="S99" s="2">
        <f t="shared" si="15"/>
        <v>-9.3200000000000002E-3</v>
      </c>
      <c r="T99" s="11">
        <f t="shared" si="16"/>
        <v>-27.4844936</v>
      </c>
      <c r="U99" s="1"/>
      <c r="V99" s="13">
        <f t="shared" si="17"/>
        <v>-11069.580531143696</v>
      </c>
      <c r="W99">
        <f t="shared" si="18"/>
        <v>-9.3200000000000002E-3</v>
      </c>
      <c r="X99" s="11">
        <f t="shared" si="19"/>
        <v>6168.4440500000001</v>
      </c>
      <c r="Z99" s="12">
        <f t="shared" si="20"/>
        <v>0</v>
      </c>
    </row>
    <row r="100" spans="1:26" x14ac:dyDescent="0.25">
      <c r="A100" s="1">
        <v>43305</v>
      </c>
      <c r="B100" s="2">
        <v>678.11599999999999</v>
      </c>
      <c r="C100" s="2">
        <v>9.2170000000000005</v>
      </c>
      <c r="D100" s="2">
        <v>73.58</v>
      </c>
      <c r="E100" s="2">
        <v>16.898</v>
      </c>
      <c r="F100" s="2"/>
      <c r="G100" s="1">
        <v>43305</v>
      </c>
      <c r="H100" s="2">
        <v>2947.57</v>
      </c>
      <c r="I100" s="2">
        <v>49.298999999999999</v>
      </c>
      <c r="J100" s="2">
        <v>59.79</v>
      </c>
      <c r="K100" s="2">
        <v>1.8601000000000001</v>
      </c>
      <c r="L100" s="2"/>
      <c r="M100" s="11">
        <f t="shared" si="11"/>
        <v>73580</v>
      </c>
      <c r="N100" s="2">
        <f t="shared" si="12"/>
        <v>-8.4489999999999996E-2</v>
      </c>
      <c r="O100" s="11">
        <f t="shared" si="13"/>
        <v>-6216.7741999999998</v>
      </c>
      <c r="P100">
        <f t="shared" si="21"/>
        <v>6216.7741999999998</v>
      </c>
      <c r="R100" s="11">
        <f t="shared" si="14"/>
        <v>59790</v>
      </c>
      <c r="S100" s="2">
        <f t="shared" si="15"/>
        <v>-9.3005000000000015E-3</v>
      </c>
      <c r="T100" s="11">
        <f t="shared" si="16"/>
        <v>-27.413874785000004</v>
      </c>
      <c r="U100" s="1"/>
      <c r="V100" s="13">
        <f t="shared" si="17"/>
        <v>-11179.702404287091</v>
      </c>
      <c r="W100">
        <f t="shared" si="18"/>
        <v>-9.3005000000000015E-3</v>
      </c>
      <c r="X100" s="11">
        <f t="shared" si="19"/>
        <v>6216.7742000000007</v>
      </c>
      <c r="Z100" s="12">
        <f t="shared" si="20"/>
        <v>0</v>
      </c>
    </row>
    <row r="101" spans="1:26" x14ac:dyDescent="0.25">
      <c r="A101" s="1">
        <v>43306</v>
      </c>
      <c r="B101" s="2">
        <v>676.91800000000001</v>
      </c>
      <c r="C101" s="2">
        <v>9.2170000000000005</v>
      </c>
      <c r="D101" s="2">
        <v>73.44</v>
      </c>
      <c r="E101" s="2">
        <v>16.8965</v>
      </c>
      <c r="F101" s="2"/>
      <c r="G101" s="1">
        <v>43306</v>
      </c>
      <c r="H101" s="2">
        <v>2946.59</v>
      </c>
      <c r="I101" s="2">
        <v>49.298999999999999</v>
      </c>
      <c r="J101" s="2">
        <v>59.78</v>
      </c>
      <c r="K101" s="2">
        <v>1.8559000000000001</v>
      </c>
      <c r="L101" s="2"/>
      <c r="M101" s="11">
        <f t="shared" si="11"/>
        <v>73440</v>
      </c>
      <c r="N101" s="2">
        <f t="shared" si="12"/>
        <v>-8.4482500000000002E-2</v>
      </c>
      <c r="O101" s="11">
        <f t="shared" si="13"/>
        <v>-6204.3948</v>
      </c>
      <c r="P101">
        <f t="shared" si="21"/>
        <v>6204.3948</v>
      </c>
      <c r="R101" s="11">
        <f t="shared" si="14"/>
        <v>59780</v>
      </c>
      <c r="S101" s="2">
        <f t="shared" si="15"/>
        <v>-9.2795000000000013E-3</v>
      </c>
      <c r="T101" s="11">
        <f t="shared" si="16"/>
        <v>-27.342881905000006</v>
      </c>
      <c r="U101" s="1"/>
      <c r="V101" s="13">
        <f t="shared" si="17"/>
        <v>-11184.560894481518</v>
      </c>
      <c r="W101">
        <f t="shared" si="18"/>
        <v>-9.2795000000000013E-3</v>
      </c>
      <c r="X101" s="11">
        <f t="shared" si="19"/>
        <v>6204.3948</v>
      </c>
      <c r="Z101" s="12">
        <f t="shared" si="20"/>
        <v>0</v>
      </c>
    </row>
    <row r="102" spans="1:26" x14ac:dyDescent="0.25">
      <c r="A102" s="1">
        <v>43307</v>
      </c>
      <c r="B102" s="2">
        <v>676.08799999999997</v>
      </c>
      <c r="C102" s="2">
        <v>9.2170000000000005</v>
      </c>
      <c r="D102" s="2">
        <v>73.31</v>
      </c>
      <c r="E102" s="2">
        <v>16.915900000000001</v>
      </c>
      <c r="F102" s="2"/>
      <c r="G102" s="1">
        <v>43307</v>
      </c>
      <c r="H102" s="2">
        <v>2946.84</v>
      </c>
      <c r="I102" s="2">
        <v>49.298999999999999</v>
      </c>
      <c r="J102" s="2">
        <v>59.76</v>
      </c>
      <c r="K102" s="2">
        <v>1.8467</v>
      </c>
      <c r="L102" s="2"/>
      <c r="M102" s="11">
        <f t="shared" si="11"/>
        <v>73310</v>
      </c>
      <c r="N102" s="2">
        <f t="shared" si="12"/>
        <v>-8.4579500000000002E-2</v>
      </c>
      <c r="O102" s="11">
        <f t="shared" si="13"/>
        <v>-6200.5231450000001</v>
      </c>
      <c r="P102">
        <f t="shared" si="21"/>
        <v>6200.5231450000001</v>
      </c>
      <c r="R102" s="11">
        <f t="shared" si="14"/>
        <v>59760</v>
      </c>
      <c r="S102" s="2">
        <f t="shared" si="15"/>
        <v>-9.2335000000000004E-3</v>
      </c>
      <c r="T102" s="11">
        <f t="shared" si="16"/>
        <v>-27.209647140000001</v>
      </c>
      <c r="U102" s="1"/>
      <c r="V102" s="13">
        <f t="shared" si="17"/>
        <v>-11237.026126563618</v>
      </c>
      <c r="W102">
        <f t="shared" si="18"/>
        <v>-9.2335000000000004E-3</v>
      </c>
      <c r="X102" s="11">
        <f t="shared" si="19"/>
        <v>6200.5231450000001</v>
      </c>
      <c r="Z102" s="12">
        <f t="shared" si="20"/>
        <v>0</v>
      </c>
    </row>
    <row r="103" spans="1:26" x14ac:dyDescent="0.25">
      <c r="A103" s="1">
        <v>43308</v>
      </c>
      <c r="B103" s="2">
        <v>677.01</v>
      </c>
      <c r="C103" s="2">
        <v>9.2170000000000005</v>
      </c>
      <c r="D103" s="2">
        <v>73.44</v>
      </c>
      <c r="E103" s="2">
        <v>16.883900000000001</v>
      </c>
      <c r="F103" s="2"/>
      <c r="G103" s="1">
        <v>43308</v>
      </c>
      <c r="H103" s="2">
        <v>2948.07</v>
      </c>
      <c r="I103" s="2">
        <v>49.298999999999999</v>
      </c>
      <c r="J103" s="2">
        <v>59.78</v>
      </c>
      <c r="K103" s="2">
        <v>1.849</v>
      </c>
      <c r="L103" s="2"/>
      <c r="M103" s="11">
        <f t="shared" si="11"/>
        <v>73440</v>
      </c>
      <c r="N103" s="2">
        <f t="shared" si="12"/>
        <v>-8.4419500000000008E-2</v>
      </c>
      <c r="O103" s="11">
        <f t="shared" si="13"/>
        <v>-6199.7680800000007</v>
      </c>
      <c r="P103">
        <f t="shared" si="21"/>
        <v>6199.7680800000007</v>
      </c>
      <c r="R103" s="11">
        <f t="shared" si="14"/>
        <v>59780</v>
      </c>
      <c r="S103" s="2">
        <f t="shared" si="15"/>
        <v>-9.2449999999999997E-3</v>
      </c>
      <c r="T103" s="11">
        <f t="shared" si="16"/>
        <v>-27.254907150000001</v>
      </c>
      <c r="U103" s="1"/>
      <c r="V103" s="13">
        <f t="shared" si="17"/>
        <v>-11217.927207766137</v>
      </c>
      <c r="W103">
        <f t="shared" si="18"/>
        <v>-9.2449999999999997E-3</v>
      </c>
      <c r="X103" s="11">
        <f t="shared" si="19"/>
        <v>6199.7680800000007</v>
      </c>
      <c r="Z103" s="12">
        <f t="shared" si="20"/>
        <v>0</v>
      </c>
    </row>
    <row r="104" spans="1:26" x14ac:dyDescent="0.25">
      <c r="A104" s="1">
        <v>43311</v>
      </c>
      <c r="B104" s="2">
        <v>674.798</v>
      </c>
      <c r="C104" s="2">
        <v>9.2170000000000005</v>
      </c>
      <c r="D104" s="2">
        <v>73.209999999999994</v>
      </c>
      <c r="E104" s="2">
        <v>16.866099999999999</v>
      </c>
      <c r="F104" s="2"/>
      <c r="G104" s="1">
        <v>43311</v>
      </c>
      <c r="H104" s="2">
        <v>2948.56</v>
      </c>
      <c r="I104" s="2">
        <v>49.298999999999999</v>
      </c>
      <c r="J104" s="2">
        <v>59.8</v>
      </c>
      <c r="K104" s="2">
        <v>1.8462000000000001</v>
      </c>
      <c r="L104" s="2"/>
      <c r="M104" s="11">
        <f t="shared" si="11"/>
        <v>73210</v>
      </c>
      <c r="N104" s="2">
        <f t="shared" si="12"/>
        <v>-8.4330500000000003E-2</v>
      </c>
      <c r="O104" s="11">
        <f t="shared" si="13"/>
        <v>-6173.8359049999999</v>
      </c>
      <c r="P104">
        <f t="shared" si="21"/>
        <v>6173.8359049999999</v>
      </c>
      <c r="R104" s="11">
        <f t="shared" si="14"/>
        <v>59800</v>
      </c>
      <c r="S104" s="2">
        <f t="shared" si="15"/>
        <v>-9.2310000000000014E-3</v>
      </c>
      <c r="T104" s="11">
        <f t="shared" si="16"/>
        <v>-27.218157360000003</v>
      </c>
      <c r="U104" s="1"/>
      <c r="V104" s="13">
        <f t="shared" si="17"/>
        <v>-11184.205730001677</v>
      </c>
      <c r="W104">
        <f t="shared" si="18"/>
        <v>-9.2310000000000014E-3</v>
      </c>
      <c r="X104" s="11">
        <f t="shared" si="19"/>
        <v>6173.8359049999999</v>
      </c>
      <c r="Z104" s="12">
        <f t="shared" si="20"/>
        <v>0</v>
      </c>
    </row>
    <row r="105" spans="1:26" x14ac:dyDescent="0.25">
      <c r="A105" s="1">
        <v>43312</v>
      </c>
      <c r="B105" s="2">
        <v>674.71299999999997</v>
      </c>
      <c r="C105" s="2">
        <v>9.1669999999999998</v>
      </c>
      <c r="D105" s="2">
        <v>73.59</v>
      </c>
      <c r="E105" s="2">
        <v>16.8904</v>
      </c>
      <c r="F105" s="2"/>
      <c r="G105" s="1">
        <v>43312</v>
      </c>
      <c r="H105" s="2">
        <v>2939.59</v>
      </c>
      <c r="I105" s="2">
        <v>49.149000000000001</v>
      </c>
      <c r="J105" s="2">
        <v>59.79</v>
      </c>
      <c r="K105" s="2">
        <v>1.8411</v>
      </c>
      <c r="L105" s="2"/>
      <c r="M105" s="11">
        <f t="shared" si="11"/>
        <v>73590</v>
      </c>
      <c r="N105" s="2">
        <f t="shared" si="12"/>
        <v>-8.4451999999999999E-2</v>
      </c>
      <c r="O105" s="11">
        <f t="shared" si="13"/>
        <v>-6214.8226800000002</v>
      </c>
      <c r="P105">
        <f t="shared" si="21"/>
        <v>6214.8226800000002</v>
      </c>
      <c r="R105" s="11">
        <f t="shared" si="14"/>
        <v>59790</v>
      </c>
      <c r="S105" s="2">
        <f t="shared" si="15"/>
        <v>-9.2055000000000001E-3</v>
      </c>
      <c r="T105" s="11">
        <f t="shared" si="16"/>
        <v>-27.060395745000001</v>
      </c>
      <c r="U105" s="1"/>
      <c r="V105" s="13">
        <f t="shared" si="17"/>
        <v>-11291.530350251191</v>
      </c>
      <c r="W105">
        <f t="shared" si="18"/>
        <v>-9.2055000000000001E-3</v>
      </c>
      <c r="X105" s="11">
        <f t="shared" si="19"/>
        <v>6214.8226800000002</v>
      </c>
      <c r="Z105" s="12">
        <f t="shared" si="20"/>
        <v>0</v>
      </c>
    </row>
    <row r="106" spans="1:26" x14ac:dyDescent="0.25">
      <c r="A106" s="1">
        <v>43313</v>
      </c>
      <c r="B106" s="2">
        <v>668.02099999999996</v>
      </c>
      <c r="C106" s="2">
        <v>9.1669999999999998</v>
      </c>
      <c r="D106" s="2">
        <v>72.849999999999994</v>
      </c>
      <c r="E106" s="2">
        <v>16.867799999999999</v>
      </c>
      <c r="F106" s="2"/>
      <c r="G106" s="1">
        <v>43313</v>
      </c>
      <c r="H106" s="2">
        <v>2934.18</v>
      </c>
      <c r="I106" s="2">
        <v>49.149000000000001</v>
      </c>
      <c r="J106" s="2">
        <v>59.69</v>
      </c>
      <c r="K106" s="2">
        <v>1.9128000000000001</v>
      </c>
      <c r="L106" s="2"/>
      <c r="M106" s="11">
        <f t="shared" si="11"/>
        <v>72850</v>
      </c>
      <c r="N106" s="2">
        <f t="shared" si="12"/>
        <v>-8.4338999999999997E-2</v>
      </c>
      <c r="O106" s="11">
        <f t="shared" si="13"/>
        <v>-6144.0961499999994</v>
      </c>
      <c r="P106">
        <f t="shared" si="21"/>
        <v>6144.0961499999994</v>
      </c>
      <c r="R106" s="11">
        <f t="shared" si="14"/>
        <v>59690</v>
      </c>
      <c r="S106" s="2">
        <f t="shared" si="15"/>
        <v>-9.5640000000000013E-3</v>
      </c>
      <c r="T106" s="11">
        <f t="shared" si="16"/>
        <v>-28.062497520000001</v>
      </c>
      <c r="U106" s="1"/>
      <c r="V106" s="13">
        <f t="shared" si="17"/>
        <v>-10762.591509499205</v>
      </c>
      <c r="W106">
        <f t="shared" si="18"/>
        <v>-9.5640000000000013E-3</v>
      </c>
      <c r="X106" s="11">
        <f t="shared" si="19"/>
        <v>6144.0961500000003</v>
      </c>
      <c r="Z106" s="12">
        <f t="shared" si="20"/>
        <v>0</v>
      </c>
    </row>
    <row r="107" spans="1:26" x14ac:dyDescent="0.25">
      <c r="A107" s="1">
        <v>43314</v>
      </c>
      <c r="B107" s="2">
        <v>668.66200000000003</v>
      </c>
      <c r="C107" s="2">
        <v>9.1669999999999998</v>
      </c>
      <c r="D107" s="2">
        <v>72.930000000000007</v>
      </c>
      <c r="E107" s="2">
        <v>16.864599999999999</v>
      </c>
      <c r="F107" s="2"/>
      <c r="G107" s="1">
        <v>43314</v>
      </c>
      <c r="H107" s="2">
        <v>2935.66</v>
      </c>
      <c r="I107" s="2">
        <v>49.149000000000001</v>
      </c>
      <c r="J107" s="2">
        <v>59.72</v>
      </c>
      <c r="K107" s="2">
        <v>1.905</v>
      </c>
      <c r="L107" s="2"/>
      <c r="M107" s="11">
        <f t="shared" si="11"/>
        <v>72930</v>
      </c>
      <c r="N107" s="2">
        <f t="shared" si="12"/>
        <v>-8.4322999999999995E-2</v>
      </c>
      <c r="O107" s="11">
        <f t="shared" si="13"/>
        <v>-6149.6763899999996</v>
      </c>
      <c r="P107">
        <f t="shared" si="21"/>
        <v>6149.6763899999996</v>
      </c>
      <c r="R107" s="11">
        <f t="shared" si="14"/>
        <v>59720</v>
      </c>
      <c r="S107" s="2">
        <f t="shared" si="15"/>
        <v>-9.5250000000000005E-3</v>
      </c>
      <c r="T107" s="11">
        <f t="shared" si="16"/>
        <v>-27.962161500000001</v>
      </c>
      <c r="U107" s="1"/>
      <c r="V107" s="13">
        <f t="shared" si="17"/>
        <v>-10811.04012952835</v>
      </c>
      <c r="W107">
        <f t="shared" si="18"/>
        <v>-9.5250000000000005E-3</v>
      </c>
      <c r="X107" s="11">
        <f t="shared" si="19"/>
        <v>6149.6763900000005</v>
      </c>
      <c r="Z107" s="12">
        <f t="shared" si="20"/>
        <v>0</v>
      </c>
    </row>
    <row r="108" spans="1:26" x14ac:dyDescent="0.25">
      <c r="A108" s="1">
        <v>43315</v>
      </c>
      <c r="B108" s="2">
        <v>671.779</v>
      </c>
      <c r="C108" s="2">
        <v>9.1669999999999998</v>
      </c>
      <c r="D108" s="2">
        <v>73.28</v>
      </c>
      <c r="E108" s="2">
        <v>16.887499999999999</v>
      </c>
      <c r="F108" s="2"/>
      <c r="G108" s="1">
        <v>43315</v>
      </c>
      <c r="H108" s="2">
        <v>2937.62</v>
      </c>
      <c r="I108" s="2">
        <v>49.149000000000001</v>
      </c>
      <c r="J108" s="2">
        <v>59.74</v>
      </c>
      <c r="K108" s="2">
        <v>1.9026000000000001</v>
      </c>
      <c r="L108" s="2"/>
      <c r="M108" s="11">
        <f t="shared" si="11"/>
        <v>73280</v>
      </c>
      <c r="N108" s="2">
        <f t="shared" si="12"/>
        <v>-8.4437499999999999E-2</v>
      </c>
      <c r="O108" s="11">
        <f t="shared" si="13"/>
        <v>-6187.58</v>
      </c>
      <c r="P108">
        <f t="shared" si="21"/>
        <v>6187.58</v>
      </c>
      <c r="R108" s="11">
        <f t="shared" si="14"/>
        <v>59740</v>
      </c>
      <c r="S108" s="2">
        <f t="shared" si="15"/>
        <v>-9.5130000000000006E-3</v>
      </c>
      <c r="T108" s="11">
        <f t="shared" si="16"/>
        <v>-27.94557906</v>
      </c>
      <c r="U108" s="1"/>
      <c r="V108" s="13">
        <f t="shared" si="17"/>
        <v>-10887.749292802537</v>
      </c>
      <c r="W108">
        <f t="shared" si="18"/>
        <v>-9.5130000000000006E-3</v>
      </c>
      <c r="X108" s="11">
        <f t="shared" si="19"/>
        <v>6187.5800000000008</v>
      </c>
      <c r="Z108" s="12">
        <f t="shared" si="20"/>
        <v>0</v>
      </c>
    </row>
    <row r="109" spans="1:26" x14ac:dyDescent="0.25">
      <c r="A109" s="1">
        <v>43318</v>
      </c>
      <c r="B109" s="2">
        <v>672.23699999999997</v>
      </c>
      <c r="C109" s="2">
        <v>9.1669999999999998</v>
      </c>
      <c r="D109" s="2">
        <v>73.31</v>
      </c>
      <c r="E109" s="2">
        <v>16.888000000000002</v>
      </c>
      <c r="F109" s="2"/>
      <c r="G109" s="1">
        <v>43318</v>
      </c>
      <c r="H109" s="2">
        <v>2936.64</v>
      </c>
      <c r="I109" s="2">
        <v>49.149000000000001</v>
      </c>
      <c r="J109" s="2">
        <v>59.75</v>
      </c>
      <c r="K109" s="2">
        <v>1.8996</v>
      </c>
      <c r="L109" s="2"/>
      <c r="M109" s="11">
        <f t="shared" si="11"/>
        <v>73310</v>
      </c>
      <c r="N109" s="2">
        <f t="shared" si="12"/>
        <v>-8.4440000000000015E-2</v>
      </c>
      <c r="O109" s="11">
        <f t="shared" si="13"/>
        <v>-6190.2964000000011</v>
      </c>
      <c r="P109">
        <f t="shared" si="21"/>
        <v>6190.2964000000011</v>
      </c>
      <c r="R109" s="11">
        <f t="shared" si="14"/>
        <v>59750</v>
      </c>
      <c r="S109" s="2">
        <f t="shared" si="15"/>
        <v>-9.4979999999999995E-3</v>
      </c>
      <c r="T109" s="11">
        <f t="shared" si="16"/>
        <v>-27.892206719999997</v>
      </c>
      <c r="U109" s="1"/>
      <c r="V109" s="13">
        <f t="shared" si="17"/>
        <v>-10907.905562148737</v>
      </c>
      <c r="W109">
        <f t="shared" si="18"/>
        <v>-9.4979999999999995E-3</v>
      </c>
      <c r="X109" s="11">
        <f t="shared" si="19"/>
        <v>6190.2963999999993</v>
      </c>
      <c r="Z109" s="12">
        <f t="shared" si="20"/>
        <v>0</v>
      </c>
    </row>
    <row r="110" spans="1:26" x14ac:dyDescent="0.25">
      <c r="A110" s="1">
        <v>43319</v>
      </c>
      <c r="B110" s="2">
        <v>669.21199999999999</v>
      </c>
      <c r="C110" s="2">
        <v>9.1669999999999998</v>
      </c>
      <c r="D110" s="2">
        <v>72.959999999999994</v>
      </c>
      <c r="E110" s="2">
        <v>16.8764</v>
      </c>
      <c r="F110" s="2"/>
      <c r="G110" s="1">
        <v>43319</v>
      </c>
      <c r="H110" s="2">
        <v>2936.15</v>
      </c>
      <c r="I110" s="2">
        <v>49.149000000000001</v>
      </c>
      <c r="J110" s="2">
        <v>59.73</v>
      </c>
      <c r="K110" s="2">
        <v>1.9003000000000001</v>
      </c>
      <c r="L110" s="2"/>
      <c r="M110" s="11">
        <f t="shared" si="11"/>
        <v>72960</v>
      </c>
      <c r="N110" s="2">
        <f t="shared" si="12"/>
        <v>-8.4381999999999999E-2</v>
      </c>
      <c r="O110" s="11">
        <f t="shared" si="13"/>
        <v>-6156.5107200000002</v>
      </c>
      <c r="P110">
        <f t="shared" si="21"/>
        <v>6156.5107200000002</v>
      </c>
      <c r="R110" s="11">
        <f t="shared" si="14"/>
        <v>59730</v>
      </c>
      <c r="S110" s="2">
        <f t="shared" si="15"/>
        <v>-9.5015000000000013E-3</v>
      </c>
      <c r="T110" s="11">
        <f t="shared" si="16"/>
        <v>-27.897829225000006</v>
      </c>
      <c r="U110" s="1"/>
      <c r="V110" s="13">
        <f t="shared" si="17"/>
        <v>-10848.006895630664</v>
      </c>
      <c r="W110">
        <f t="shared" si="18"/>
        <v>-9.5015000000000013E-3</v>
      </c>
      <c r="X110" s="11">
        <f t="shared" si="19"/>
        <v>6156.5107200000002</v>
      </c>
      <c r="Z110" s="12">
        <f t="shared" si="20"/>
        <v>0</v>
      </c>
    </row>
    <row r="111" spans="1:26" x14ac:dyDescent="0.25">
      <c r="A111" s="1">
        <v>43320</v>
      </c>
      <c r="B111" s="2">
        <v>670.03700000000003</v>
      </c>
      <c r="C111" s="2">
        <v>9.1669999999999998</v>
      </c>
      <c r="D111" s="2">
        <v>73.040000000000006</v>
      </c>
      <c r="E111" s="2">
        <v>16.871300000000002</v>
      </c>
      <c r="F111" s="2"/>
      <c r="G111" s="1">
        <v>43320</v>
      </c>
      <c r="H111" s="2">
        <v>2937.13</v>
      </c>
      <c r="I111" s="2">
        <v>49.149000000000001</v>
      </c>
      <c r="J111" s="2">
        <v>59.73</v>
      </c>
      <c r="K111" s="2">
        <v>1.8956</v>
      </c>
      <c r="L111" s="2"/>
      <c r="M111" s="11">
        <f t="shared" si="11"/>
        <v>73040</v>
      </c>
      <c r="N111" s="2">
        <f t="shared" si="12"/>
        <v>-8.4356500000000015E-2</v>
      </c>
      <c r="O111" s="11">
        <f t="shared" si="13"/>
        <v>-6161.3987600000009</v>
      </c>
      <c r="P111">
        <f t="shared" si="21"/>
        <v>6161.3987600000009</v>
      </c>
      <c r="R111" s="11">
        <f t="shared" si="14"/>
        <v>59730</v>
      </c>
      <c r="S111" s="2">
        <f t="shared" si="15"/>
        <v>-9.4780000000000003E-3</v>
      </c>
      <c r="T111" s="11">
        <f t="shared" si="16"/>
        <v>-27.838118140000002</v>
      </c>
      <c r="U111" s="1"/>
      <c r="V111" s="13">
        <f t="shared" si="17"/>
        <v>-10883.537994549364</v>
      </c>
      <c r="W111">
        <f t="shared" si="18"/>
        <v>-9.4780000000000003E-3</v>
      </c>
      <c r="X111" s="11">
        <f t="shared" si="19"/>
        <v>6161.3987600000009</v>
      </c>
      <c r="Z111" s="12">
        <f t="shared" si="20"/>
        <v>0</v>
      </c>
    </row>
    <row r="112" spans="1:26" x14ac:dyDescent="0.25">
      <c r="A112" s="1">
        <v>43321</v>
      </c>
      <c r="B112" s="2">
        <v>674.89599999999996</v>
      </c>
      <c r="C112" s="2">
        <v>9.1669999999999998</v>
      </c>
      <c r="D112" s="2">
        <v>73.61</v>
      </c>
      <c r="E112" s="2">
        <v>16.888500000000001</v>
      </c>
      <c r="F112" s="2"/>
      <c r="G112" s="1">
        <v>43321</v>
      </c>
      <c r="H112" s="2">
        <v>2938.61</v>
      </c>
      <c r="I112" s="2">
        <v>49.149000000000001</v>
      </c>
      <c r="J112" s="2">
        <v>59.77</v>
      </c>
      <c r="K112" s="2">
        <v>1.8863000000000001</v>
      </c>
      <c r="L112" s="2"/>
      <c r="M112" s="11">
        <f t="shared" si="11"/>
        <v>73610</v>
      </c>
      <c r="N112" s="2">
        <f t="shared" si="12"/>
        <v>-8.4442500000000004E-2</v>
      </c>
      <c r="O112" s="11">
        <f t="shared" si="13"/>
        <v>-6215.8124250000001</v>
      </c>
      <c r="P112">
        <f t="shared" si="21"/>
        <v>6215.8124250000001</v>
      </c>
      <c r="R112" s="11">
        <f t="shared" si="14"/>
        <v>59770</v>
      </c>
      <c r="S112" s="2">
        <f t="shared" si="15"/>
        <v>-9.4315000000000006E-3</v>
      </c>
      <c r="T112" s="11">
        <f t="shared" si="16"/>
        <v>-27.715500215000002</v>
      </c>
      <c r="U112" s="1"/>
      <c r="V112" s="13">
        <f t="shared" si="17"/>
        <v>-11026.403356392297</v>
      </c>
      <c r="W112">
        <f t="shared" si="18"/>
        <v>-9.4315000000000006E-3</v>
      </c>
      <c r="X112" s="11">
        <f t="shared" si="19"/>
        <v>6215.8124250000001</v>
      </c>
      <c r="Z112" s="12">
        <f t="shared" si="20"/>
        <v>0</v>
      </c>
    </row>
    <row r="113" spans="1:26" x14ac:dyDescent="0.25">
      <c r="A113" s="1">
        <v>43322</v>
      </c>
      <c r="B113" s="2">
        <v>680.12099999999998</v>
      </c>
      <c r="C113" s="2">
        <v>9.1669999999999998</v>
      </c>
      <c r="D113" s="2">
        <v>74.14</v>
      </c>
      <c r="E113" s="2">
        <v>16.915800000000001</v>
      </c>
      <c r="F113" s="2"/>
      <c r="G113" s="1">
        <v>43322</v>
      </c>
      <c r="H113" s="2">
        <v>2941.56</v>
      </c>
      <c r="I113" s="2">
        <v>49.149000000000001</v>
      </c>
      <c r="J113" s="2">
        <v>59.82</v>
      </c>
      <c r="K113" s="2">
        <v>1.8832</v>
      </c>
      <c r="L113" s="2"/>
      <c r="M113" s="11">
        <f t="shared" si="11"/>
        <v>74140</v>
      </c>
      <c r="N113" s="2">
        <f t="shared" si="12"/>
        <v>-8.4579000000000001E-2</v>
      </c>
      <c r="O113" s="11">
        <f t="shared" si="13"/>
        <v>-6270.6870600000002</v>
      </c>
      <c r="P113">
        <f t="shared" si="21"/>
        <v>6270.6870600000002</v>
      </c>
      <c r="R113" s="11">
        <f t="shared" si="14"/>
        <v>59820</v>
      </c>
      <c r="S113" s="2">
        <f t="shared" si="15"/>
        <v>-9.4160000000000008E-3</v>
      </c>
      <c r="T113" s="11">
        <f t="shared" si="16"/>
        <v>-27.697728960000003</v>
      </c>
      <c r="U113" s="1"/>
      <c r="V113" s="13">
        <f t="shared" si="17"/>
        <v>-11132.745198211456</v>
      </c>
      <c r="W113">
        <f t="shared" si="18"/>
        <v>-9.4160000000000008E-3</v>
      </c>
      <c r="X113" s="11">
        <f t="shared" si="19"/>
        <v>6270.6870600000002</v>
      </c>
      <c r="Z113" s="12">
        <f t="shared" si="20"/>
        <v>0</v>
      </c>
    </row>
    <row r="114" spans="1:26" x14ac:dyDescent="0.25">
      <c r="A114" s="1">
        <v>43325</v>
      </c>
      <c r="B114" s="2">
        <v>678.65499999999997</v>
      </c>
      <c r="C114" s="2">
        <v>9.1669999999999998</v>
      </c>
      <c r="D114" s="2">
        <v>74.03</v>
      </c>
      <c r="E114" s="2">
        <v>16.939900000000002</v>
      </c>
      <c r="F114" s="2"/>
      <c r="G114" s="1">
        <v>43325</v>
      </c>
      <c r="H114" s="2">
        <v>2959.51</v>
      </c>
      <c r="I114" s="2">
        <v>49.448999999999998</v>
      </c>
      <c r="J114" s="2">
        <v>59.82</v>
      </c>
      <c r="K114" s="2">
        <v>1.8867</v>
      </c>
      <c r="L114" s="2"/>
      <c r="M114" s="11">
        <f t="shared" si="11"/>
        <v>74030</v>
      </c>
      <c r="N114" s="2">
        <f t="shared" si="12"/>
        <v>-8.4699500000000011E-2</v>
      </c>
      <c r="O114" s="11">
        <f t="shared" si="13"/>
        <v>-6270.3039850000005</v>
      </c>
      <c r="P114">
        <f t="shared" si="21"/>
        <v>6270.3039850000005</v>
      </c>
      <c r="R114" s="11">
        <f t="shared" si="14"/>
        <v>59820</v>
      </c>
      <c r="S114" s="2">
        <f t="shared" si="15"/>
        <v>-9.4335000000000009E-3</v>
      </c>
      <c r="T114" s="11">
        <f t="shared" si="16"/>
        <v>-27.918537585000006</v>
      </c>
      <c r="U114" s="1"/>
      <c r="V114" s="13">
        <f t="shared" si="17"/>
        <v>-11111.414108405319</v>
      </c>
      <c r="W114">
        <f t="shared" si="18"/>
        <v>-9.4335000000000009E-3</v>
      </c>
      <c r="X114" s="11">
        <f t="shared" si="19"/>
        <v>6270.3039849999996</v>
      </c>
      <c r="Z114" s="12">
        <f t="shared" si="20"/>
        <v>0</v>
      </c>
    </row>
    <row r="115" spans="1:26" x14ac:dyDescent="0.25">
      <c r="A115" s="1">
        <v>43326</v>
      </c>
      <c r="B115" s="2">
        <v>677.28</v>
      </c>
      <c r="C115" s="2">
        <v>9.1669999999999998</v>
      </c>
      <c r="D115" s="2">
        <v>73.84</v>
      </c>
      <c r="E115" s="2">
        <v>16.901599999999998</v>
      </c>
      <c r="F115" s="2"/>
      <c r="G115" s="1">
        <v>43326</v>
      </c>
      <c r="H115" s="2">
        <v>2963.01</v>
      </c>
      <c r="I115" s="2">
        <v>49.524000000000001</v>
      </c>
      <c r="J115" s="2">
        <v>59.81</v>
      </c>
      <c r="K115" s="2">
        <v>1.879</v>
      </c>
      <c r="L115" s="2"/>
      <c r="M115" s="11">
        <f t="shared" si="11"/>
        <v>73840</v>
      </c>
      <c r="N115" s="2">
        <f t="shared" si="12"/>
        <v>-8.4508E-2</v>
      </c>
      <c r="O115" s="11">
        <f t="shared" si="13"/>
        <v>-6240.0707199999997</v>
      </c>
      <c r="P115">
        <f t="shared" si="21"/>
        <v>6240.0707199999997</v>
      </c>
      <c r="R115" s="11">
        <f t="shared" si="14"/>
        <v>59810</v>
      </c>
      <c r="S115" s="2">
        <f t="shared" si="15"/>
        <v>-9.3950000000000006E-3</v>
      </c>
      <c r="T115" s="11">
        <f t="shared" si="16"/>
        <v>-27.837478950000005</v>
      </c>
      <c r="U115" s="1"/>
      <c r="V115" s="13">
        <f t="shared" si="17"/>
        <v>-11105.009254514405</v>
      </c>
      <c r="W115">
        <f t="shared" si="18"/>
        <v>-9.3950000000000006E-3</v>
      </c>
      <c r="X115" s="11">
        <f t="shared" si="19"/>
        <v>6240.0707200000006</v>
      </c>
      <c r="Z115" s="12">
        <f t="shared" si="20"/>
        <v>0</v>
      </c>
    </row>
    <row r="116" spans="1:26" x14ac:dyDescent="0.25">
      <c r="A116" s="1">
        <v>43327</v>
      </c>
      <c r="B116" s="2">
        <v>675.375</v>
      </c>
      <c r="C116" s="2">
        <v>9.0920000000000005</v>
      </c>
      <c r="D116" s="2">
        <v>74.239999999999995</v>
      </c>
      <c r="E116" s="2">
        <v>16.915400000000002</v>
      </c>
      <c r="F116" s="2"/>
      <c r="G116" s="1">
        <v>43327</v>
      </c>
      <c r="H116" s="2">
        <v>2964.99</v>
      </c>
      <c r="I116" s="2">
        <v>49.524000000000001</v>
      </c>
      <c r="J116" s="2">
        <v>59.84</v>
      </c>
      <c r="K116" s="2">
        <v>1.8756999999999999</v>
      </c>
      <c r="L116" s="2"/>
      <c r="M116" s="11">
        <f t="shared" si="11"/>
        <v>74240</v>
      </c>
      <c r="N116" s="2">
        <f t="shared" si="12"/>
        <v>-8.4577000000000013E-2</v>
      </c>
      <c r="O116" s="11">
        <f t="shared" si="13"/>
        <v>-6278.9964800000007</v>
      </c>
      <c r="P116">
        <f t="shared" si="21"/>
        <v>6278.9964800000007</v>
      </c>
      <c r="R116" s="11">
        <f t="shared" si="14"/>
        <v>59840</v>
      </c>
      <c r="S116" s="2">
        <f t="shared" si="15"/>
        <v>-9.3784999999999997E-3</v>
      </c>
      <c r="T116" s="11">
        <f t="shared" si="16"/>
        <v>-27.807158714999996</v>
      </c>
      <c r="U116" s="1"/>
      <c r="V116" s="13">
        <f t="shared" si="17"/>
        <v>-11188.330117896805</v>
      </c>
      <c r="W116">
        <f t="shared" si="18"/>
        <v>-9.3784999999999997E-3</v>
      </c>
      <c r="X116" s="11">
        <f t="shared" si="19"/>
        <v>6278.9964799999998</v>
      </c>
      <c r="Z116" s="12">
        <f t="shared" si="20"/>
        <v>0</v>
      </c>
    </row>
    <row r="117" spans="1:26" x14ac:dyDescent="0.25">
      <c r="A117" s="1">
        <v>43328</v>
      </c>
      <c r="B117" s="2">
        <v>675.375</v>
      </c>
      <c r="C117" s="2">
        <v>9.0920000000000005</v>
      </c>
      <c r="D117" s="2">
        <v>74.23</v>
      </c>
      <c r="E117" s="2">
        <v>17.0229</v>
      </c>
      <c r="F117" s="2"/>
      <c r="G117" s="1">
        <v>43328</v>
      </c>
      <c r="H117" s="2">
        <v>2967.49</v>
      </c>
      <c r="I117" s="2">
        <v>49.573999999999998</v>
      </c>
      <c r="J117" s="2">
        <v>59.83</v>
      </c>
      <c r="K117" s="2">
        <v>1.8686</v>
      </c>
      <c r="L117" s="2"/>
      <c r="M117" s="11">
        <f t="shared" si="11"/>
        <v>74230</v>
      </c>
      <c r="N117" s="2">
        <f t="shared" si="12"/>
        <v>-8.5114499999999996E-2</v>
      </c>
      <c r="O117" s="11">
        <f t="shared" si="13"/>
        <v>-6318.0493349999997</v>
      </c>
      <c r="P117">
        <f t="shared" si="21"/>
        <v>6318.0493349999997</v>
      </c>
      <c r="R117" s="11">
        <f t="shared" si="14"/>
        <v>59830</v>
      </c>
      <c r="S117" s="2">
        <f t="shared" si="15"/>
        <v>-9.3430000000000006E-3</v>
      </c>
      <c r="T117" s="11">
        <f t="shared" si="16"/>
        <v>-27.72525907</v>
      </c>
      <c r="U117" s="1"/>
      <c r="V117" s="13">
        <f t="shared" si="17"/>
        <v>-11302.581859490612</v>
      </c>
      <c r="W117">
        <f t="shared" si="18"/>
        <v>-9.3430000000000006E-3</v>
      </c>
      <c r="X117" s="11">
        <f t="shared" si="19"/>
        <v>6318.0493349999997</v>
      </c>
      <c r="Z117" s="12">
        <f t="shared" si="20"/>
        <v>0</v>
      </c>
    </row>
    <row r="118" spans="1:26" x14ac:dyDescent="0.25">
      <c r="A118" s="1">
        <v>43329</v>
      </c>
      <c r="B118" s="2">
        <v>676.46699999999998</v>
      </c>
      <c r="C118" s="2">
        <v>9.0920000000000005</v>
      </c>
      <c r="D118" s="2">
        <v>74.33</v>
      </c>
      <c r="E118" s="2">
        <v>17.0258</v>
      </c>
      <c r="F118" s="2"/>
      <c r="G118" s="1">
        <v>43329</v>
      </c>
      <c r="H118" s="2">
        <v>2974.47</v>
      </c>
      <c r="I118" s="2">
        <v>49.673999999999999</v>
      </c>
      <c r="J118" s="2">
        <v>59.84</v>
      </c>
      <c r="K118" s="2">
        <v>1.8704000000000001</v>
      </c>
      <c r="L118" s="2"/>
      <c r="M118" s="11">
        <f t="shared" si="11"/>
        <v>74330</v>
      </c>
      <c r="N118" s="2">
        <f t="shared" si="12"/>
        <v>-8.5128999999999996E-2</v>
      </c>
      <c r="O118" s="11">
        <f t="shared" si="13"/>
        <v>-6327.6385700000001</v>
      </c>
      <c r="P118">
        <f t="shared" si="21"/>
        <v>6327.6385700000001</v>
      </c>
      <c r="R118" s="11">
        <f t="shared" si="14"/>
        <v>59840</v>
      </c>
      <c r="S118" s="2">
        <f t="shared" si="15"/>
        <v>-9.3520000000000009E-3</v>
      </c>
      <c r="T118" s="11">
        <f t="shared" si="16"/>
        <v>-27.817243440000002</v>
      </c>
      <c r="U118" s="1"/>
      <c r="V118" s="13">
        <f t="shared" si="17"/>
        <v>-11306.952861608714</v>
      </c>
      <c r="W118">
        <f t="shared" si="18"/>
        <v>-9.3520000000000009E-3</v>
      </c>
      <c r="X118" s="11">
        <f t="shared" si="19"/>
        <v>6327.6385700000001</v>
      </c>
      <c r="Z118" s="12">
        <f t="shared" si="20"/>
        <v>0</v>
      </c>
    </row>
    <row r="119" spans="1:26" x14ac:dyDescent="0.25">
      <c r="A119" s="1">
        <v>43332</v>
      </c>
      <c r="B119" s="2">
        <v>706.56700000000001</v>
      </c>
      <c r="C119" s="2">
        <v>9.4420000000000002</v>
      </c>
      <c r="D119" s="2">
        <v>74.83</v>
      </c>
      <c r="E119" s="2">
        <v>17.125</v>
      </c>
      <c r="F119" s="2"/>
      <c r="G119" s="1">
        <v>43332</v>
      </c>
      <c r="H119" s="2">
        <v>2994.68</v>
      </c>
      <c r="I119" s="2">
        <v>49.999000000000002</v>
      </c>
      <c r="J119" s="2">
        <v>59.88</v>
      </c>
      <c r="K119" s="2">
        <v>1.8686</v>
      </c>
      <c r="L119" s="2"/>
      <c r="M119" s="11">
        <f t="shared" si="11"/>
        <v>74830</v>
      </c>
      <c r="N119" s="2">
        <f t="shared" si="12"/>
        <v>-8.5625000000000007E-2</v>
      </c>
      <c r="O119" s="11">
        <f t="shared" si="13"/>
        <v>-6407.3187500000004</v>
      </c>
      <c r="P119">
        <f t="shared" si="21"/>
        <v>6407.3187500000004</v>
      </c>
      <c r="R119" s="11">
        <f t="shared" si="14"/>
        <v>59880</v>
      </c>
      <c r="S119" s="2">
        <f t="shared" si="15"/>
        <v>-9.3430000000000006E-3</v>
      </c>
      <c r="T119" s="11">
        <f t="shared" si="16"/>
        <v>-27.979295239999999</v>
      </c>
      <c r="U119" s="1"/>
      <c r="V119" s="13">
        <f t="shared" si="17"/>
        <v>-11452.708031211017</v>
      </c>
      <c r="W119">
        <f t="shared" si="18"/>
        <v>-9.3430000000000006E-3</v>
      </c>
      <c r="X119" s="11">
        <f t="shared" si="19"/>
        <v>6407.3187500000004</v>
      </c>
      <c r="Z119" s="12">
        <f t="shared" si="20"/>
        <v>0</v>
      </c>
    </row>
    <row r="120" spans="1:26" x14ac:dyDescent="0.25">
      <c r="A120" s="1">
        <v>43333</v>
      </c>
      <c r="B120" s="2">
        <v>704.58399999999995</v>
      </c>
      <c r="C120" s="2">
        <v>9.4420000000000002</v>
      </c>
      <c r="D120" s="2">
        <v>74.58</v>
      </c>
      <c r="E120" s="2">
        <v>17.0627</v>
      </c>
      <c r="F120" s="2"/>
      <c r="G120" s="1">
        <v>43333</v>
      </c>
      <c r="H120" s="2">
        <v>2998.67</v>
      </c>
      <c r="I120" s="2">
        <v>50.073999999999998</v>
      </c>
      <c r="J120" s="2">
        <v>59.87</v>
      </c>
      <c r="K120" s="2">
        <v>1.8616999999999999</v>
      </c>
      <c r="L120" s="2"/>
      <c r="M120" s="11">
        <f t="shared" si="11"/>
        <v>74580</v>
      </c>
      <c r="N120" s="2">
        <f t="shared" si="12"/>
        <v>-8.53135E-2</v>
      </c>
      <c r="O120" s="11">
        <f t="shared" si="13"/>
        <v>-6362.6808300000002</v>
      </c>
      <c r="P120">
        <f t="shared" si="21"/>
        <v>6362.6808300000002</v>
      </c>
      <c r="R120" s="11">
        <f t="shared" si="14"/>
        <v>59870</v>
      </c>
      <c r="S120" s="2">
        <f t="shared" si="15"/>
        <v>-9.3084999999999991E-3</v>
      </c>
      <c r="T120" s="11">
        <f t="shared" si="16"/>
        <v>-27.913119694999999</v>
      </c>
      <c r="U120" s="1"/>
      <c r="V120" s="13">
        <f t="shared" si="17"/>
        <v>-11416.978339821866</v>
      </c>
      <c r="W120">
        <f t="shared" si="18"/>
        <v>-9.3084999999999991E-3</v>
      </c>
      <c r="X120" s="11">
        <f t="shared" si="19"/>
        <v>6362.6808299999993</v>
      </c>
      <c r="Z120" s="12">
        <f t="shared" si="20"/>
        <v>0</v>
      </c>
    </row>
    <row r="121" spans="1:26" x14ac:dyDescent="0.25">
      <c r="A121" s="1">
        <v>43334</v>
      </c>
      <c r="B121" s="2">
        <v>707.322</v>
      </c>
      <c r="C121" s="2">
        <v>9.4420000000000002</v>
      </c>
      <c r="D121" s="2">
        <v>74.88</v>
      </c>
      <c r="E121" s="2">
        <v>17.076599999999999</v>
      </c>
      <c r="F121" s="2"/>
      <c r="G121" s="1">
        <v>43334</v>
      </c>
      <c r="H121" s="2">
        <v>3008.41</v>
      </c>
      <c r="I121" s="2">
        <v>50.223999999999997</v>
      </c>
      <c r="J121" s="2">
        <v>59.89</v>
      </c>
      <c r="K121" s="2">
        <v>1.8588</v>
      </c>
      <c r="L121" s="2"/>
      <c r="M121" s="11">
        <f t="shared" si="11"/>
        <v>74880</v>
      </c>
      <c r="N121" s="2">
        <f t="shared" si="12"/>
        <v>-8.5383000000000001E-2</v>
      </c>
      <c r="O121" s="11">
        <f t="shared" si="13"/>
        <v>-6393.4790400000002</v>
      </c>
      <c r="P121">
        <f t="shared" si="21"/>
        <v>6393.4790400000002</v>
      </c>
      <c r="R121" s="11">
        <f t="shared" si="14"/>
        <v>59890</v>
      </c>
      <c r="S121" s="2">
        <f t="shared" si="15"/>
        <v>-9.2940000000000002E-3</v>
      </c>
      <c r="T121" s="11">
        <f t="shared" si="16"/>
        <v>-27.960162539999999</v>
      </c>
      <c r="U121" s="1"/>
      <c r="V121" s="13">
        <f t="shared" si="17"/>
        <v>-11486.302895959139</v>
      </c>
      <c r="W121">
        <f t="shared" si="18"/>
        <v>-9.2940000000000002E-3</v>
      </c>
      <c r="X121" s="11">
        <f t="shared" si="19"/>
        <v>6393.4790399999993</v>
      </c>
      <c r="Z121" s="12">
        <f t="shared" si="20"/>
        <v>0</v>
      </c>
    </row>
    <row r="122" spans="1:26" x14ac:dyDescent="0.25">
      <c r="A122" s="1">
        <v>43335</v>
      </c>
      <c r="B122" s="2">
        <v>707.98299999999995</v>
      </c>
      <c r="C122" s="2">
        <v>9.4420000000000002</v>
      </c>
      <c r="D122" s="2">
        <v>74.959999999999994</v>
      </c>
      <c r="E122" s="2">
        <v>17.061</v>
      </c>
      <c r="F122" s="2"/>
      <c r="G122" s="1">
        <v>43335</v>
      </c>
      <c r="H122" s="2">
        <v>3008.91</v>
      </c>
      <c r="I122" s="2">
        <v>50.223999999999997</v>
      </c>
      <c r="J122" s="2">
        <v>59.88</v>
      </c>
      <c r="K122" s="2">
        <v>1.8486</v>
      </c>
      <c r="L122" s="2"/>
      <c r="M122" s="11">
        <f t="shared" si="11"/>
        <v>74960</v>
      </c>
      <c r="N122" s="2">
        <f t="shared" si="12"/>
        <v>-8.5305000000000006E-2</v>
      </c>
      <c r="O122" s="11">
        <f t="shared" si="13"/>
        <v>-6394.4628000000002</v>
      </c>
      <c r="P122">
        <f t="shared" si="21"/>
        <v>6394.4628000000002</v>
      </c>
      <c r="R122" s="11">
        <f t="shared" si="14"/>
        <v>59880</v>
      </c>
      <c r="S122" s="2">
        <f t="shared" si="15"/>
        <v>-9.2429999999999995E-3</v>
      </c>
      <c r="T122" s="11">
        <f t="shared" si="16"/>
        <v>-27.811355129999995</v>
      </c>
      <c r="U122" s="1"/>
      <c r="V122" s="13">
        <f t="shared" si="17"/>
        <v>-11553.386986024412</v>
      </c>
      <c r="W122">
        <f t="shared" si="18"/>
        <v>-9.2429999999999995E-3</v>
      </c>
      <c r="X122" s="11">
        <f t="shared" si="19"/>
        <v>6394.4627999999993</v>
      </c>
      <c r="Z122" s="12">
        <f t="shared" si="20"/>
        <v>0</v>
      </c>
    </row>
    <row r="123" spans="1:26" x14ac:dyDescent="0.25">
      <c r="A123" s="1">
        <v>43336</v>
      </c>
      <c r="B123" s="2">
        <v>709.49400000000003</v>
      </c>
      <c r="C123" s="2">
        <v>9.4420000000000002</v>
      </c>
      <c r="D123" s="2">
        <v>75.099999999999994</v>
      </c>
      <c r="E123" s="2">
        <v>17.074000000000002</v>
      </c>
      <c r="F123" s="2"/>
      <c r="G123" s="1">
        <v>43336</v>
      </c>
      <c r="H123" s="2">
        <v>3010.41</v>
      </c>
      <c r="I123" s="2">
        <v>50.249000000000002</v>
      </c>
      <c r="J123" s="2">
        <v>59.88</v>
      </c>
      <c r="K123" s="2">
        <v>1.8481000000000001</v>
      </c>
      <c r="L123" s="2"/>
      <c r="M123" s="11">
        <f t="shared" si="11"/>
        <v>75100</v>
      </c>
      <c r="N123" s="2">
        <f t="shared" si="12"/>
        <v>-8.5370000000000015E-2</v>
      </c>
      <c r="O123" s="11">
        <f t="shared" si="13"/>
        <v>-6411.2870000000012</v>
      </c>
      <c r="P123">
        <f t="shared" si="21"/>
        <v>6411.2870000000012</v>
      </c>
      <c r="R123" s="11">
        <f t="shared" si="14"/>
        <v>59880</v>
      </c>
      <c r="S123" s="2">
        <f t="shared" si="15"/>
        <v>-9.2405000000000004E-3</v>
      </c>
      <c r="T123" s="11">
        <f t="shared" si="16"/>
        <v>-27.817693604999999</v>
      </c>
      <c r="U123" s="1"/>
      <c r="V123" s="13">
        <f t="shared" si="17"/>
        <v>-11586.918584025183</v>
      </c>
      <c r="W123">
        <f t="shared" si="18"/>
        <v>-9.2405000000000004E-3</v>
      </c>
      <c r="X123" s="11">
        <f t="shared" si="19"/>
        <v>6411.2870000000003</v>
      </c>
      <c r="Z123" s="12">
        <f t="shared" si="20"/>
        <v>0</v>
      </c>
    </row>
    <row r="124" spans="1:26" x14ac:dyDescent="0.25">
      <c r="A124" s="1">
        <v>43339</v>
      </c>
      <c r="B124" s="2">
        <v>660.60799999999995</v>
      </c>
      <c r="C124" s="2">
        <v>8.8420000000000005</v>
      </c>
      <c r="D124" s="2">
        <v>74.67</v>
      </c>
      <c r="E124" s="2">
        <v>16.911999999999999</v>
      </c>
      <c r="F124" s="2"/>
      <c r="G124" s="1">
        <v>43339</v>
      </c>
      <c r="H124" s="2">
        <v>3009.4</v>
      </c>
      <c r="I124" s="2">
        <v>50.249000000000002</v>
      </c>
      <c r="J124" s="2">
        <v>59.86</v>
      </c>
      <c r="K124" s="2">
        <v>1.849</v>
      </c>
      <c r="L124" s="2"/>
      <c r="M124" s="11">
        <f t="shared" si="11"/>
        <v>74670</v>
      </c>
      <c r="N124" s="2">
        <f t="shared" si="12"/>
        <v>-8.4559999999999996E-2</v>
      </c>
      <c r="O124" s="11">
        <f t="shared" si="13"/>
        <v>-6314.0951999999997</v>
      </c>
      <c r="P124">
        <f t="shared" si="21"/>
        <v>6314.0951999999997</v>
      </c>
      <c r="R124" s="11">
        <f t="shared" si="14"/>
        <v>59860</v>
      </c>
      <c r="S124" s="2">
        <f t="shared" si="15"/>
        <v>-9.2449999999999997E-3</v>
      </c>
      <c r="T124" s="11">
        <f t="shared" si="16"/>
        <v>-27.821902999999999</v>
      </c>
      <c r="U124" s="1"/>
      <c r="V124" s="13">
        <f t="shared" si="17"/>
        <v>-11409.523248495634</v>
      </c>
      <c r="W124">
        <f t="shared" si="18"/>
        <v>-9.2449999999999997E-3</v>
      </c>
      <c r="X124" s="11">
        <f t="shared" si="19"/>
        <v>6314.0951999999997</v>
      </c>
      <c r="Z124" s="12">
        <f t="shared" si="20"/>
        <v>0</v>
      </c>
    </row>
    <row r="125" spans="1:26" x14ac:dyDescent="0.25">
      <c r="A125" s="1">
        <v>43340</v>
      </c>
      <c r="B125" s="2">
        <v>675.55700000000002</v>
      </c>
      <c r="C125" s="2">
        <v>9.0920000000000005</v>
      </c>
      <c r="D125" s="2">
        <v>74.260000000000005</v>
      </c>
      <c r="E125" s="2">
        <v>17.0502</v>
      </c>
      <c r="F125" s="2"/>
      <c r="G125" s="1">
        <v>43340</v>
      </c>
      <c r="H125" s="2">
        <v>3007.89</v>
      </c>
      <c r="I125" s="2">
        <v>50.249000000000002</v>
      </c>
      <c r="J125" s="2">
        <v>59.85</v>
      </c>
      <c r="K125" s="2">
        <v>1.8385</v>
      </c>
      <c r="L125" s="2"/>
      <c r="M125" s="11">
        <f t="shared" si="11"/>
        <v>74260</v>
      </c>
      <c r="N125" s="2">
        <f t="shared" si="12"/>
        <v>-8.5251000000000007E-2</v>
      </c>
      <c r="O125" s="11">
        <f t="shared" si="13"/>
        <v>-6330.7392600000003</v>
      </c>
      <c r="P125">
        <f t="shared" si="21"/>
        <v>6330.7392600000003</v>
      </c>
      <c r="R125" s="11">
        <f t="shared" si="14"/>
        <v>59850</v>
      </c>
      <c r="S125" s="2">
        <f t="shared" si="15"/>
        <v>-9.192500000000001E-3</v>
      </c>
      <c r="T125" s="11">
        <f t="shared" si="16"/>
        <v>-27.650028825000003</v>
      </c>
      <c r="U125" s="1"/>
      <c r="V125" s="13">
        <f t="shared" si="17"/>
        <v>-11506.854817217096</v>
      </c>
      <c r="W125">
        <f t="shared" si="18"/>
        <v>-9.192500000000001E-3</v>
      </c>
      <c r="X125" s="11">
        <f t="shared" si="19"/>
        <v>6330.7392599999994</v>
      </c>
      <c r="Z125" s="12">
        <f t="shared" si="20"/>
        <v>0</v>
      </c>
    </row>
    <row r="126" spans="1:26" x14ac:dyDescent="0.25">
      <c r="A126" s="1">
        <v>43341</v>
      </c>
      <c r="B126" s="2">
        <v>676.46699999999998</v>
      </c>
      <c r="C126" s="2">
        <v>9.0920000000000005</v>
      </c>
      <c r="D126" s="2">
        <v>74.36</v>
      </c>
      <c r="E126" s="2">
        <v>17.002300000000002</v>
      </c>
      <c r="F126" s="2"/>
      <c r="G126" s="1">
        <v>43341</v>
      </c>
      <c r="H126" s="2">
        <v>3021.36</v>
      </c>
      <c r="I126" s="2">
        <v>50.473999999999997</v>
      </c>
      <c r="J126" s="2">
        <v>59.84</v>
      </c>
      <c r="K126" s="2">
        <v>1.8441000000000001</v>
      </c>
      <c r="L126" s="2"/>
      <c r="M126" s="11">
        <f t="shared" si="11"/>
        <v>74360</v>
      </c>
      <c r="N126" s="2">
        <f t="shared" si="12"/>
        <v>-8.5011500000000004E-2</v>
      </c>
      <c r="O126" s="11">
        <f t="shared" si="13"/>
        <v>-6321.45514</v>
      </c>
      <c r="P126">
        <f t="shared" si="21"/>
        <v>6321.45514</v>
      </c>
      <c r="R126" s="11">
        <f t="shared" si="14"/>
        <v>59840</v>
      </c>
      <c r="S126" s="2">
        <f t="shared" si="15"/>
        <v>-9.2205000000000013E-3</v>
      </c>
      <c r="T126" s="11">
        <f t="shared" si="16"/>
        <v>-27.858449880000006</v>
      </c>
      <c r="U126" s="1"/>
      <c r="V126" s="13">
        <f t="shared" si="17"/>
        <v>-11457.002379608099</v>
      </c>
      <c r="W126">
        <f t="shared" si="18"/>
        <v>-9.2205000000000013E-3</v>
      </c>
      <c r="X126" s="11">
        <f t="shared" si="19"/>
        <v>6321.4551400000009</v>
      </c>
      <c r="Z126" s="12">
        <f t="shared" si="20"/>
        <v>0</v>
      </c>
    </row>
    <row r="127" spans="1:26" x14ac:dyDescent="0.25">
      <c r="A127" s="1">
        <v>43342</v>
      </c>
      <c r="B127" s="2">
        <v>677.73900000000003</v>
      </c>
      <c r="C127" s="2">
        <v>9.0920000000000005</v>
      </c>
      <c r="D127" s="2">
        <v>74.489999999999995</v>
      </c>
      <c r="E127" s="2">
        <v>17.006</v>
      </c>
      <c r="F127" s="2"/>
      <c r="G127" s="1">
        <v>43342</v>
      </c>
      <c r="H127" s="2">
        <v>3072.8</v>
      </c>
      <c r="I127" s="2">
        <v>51.298999999999999</v>
      </c>
      <c r="J127" s="2">
        <v>59.87</v>
      </c>
      <c r="K127" s="2">
        <v>1.8414999999999999</v>
      </c>
      <c r="L127" s="2"/>
      <c r="M127" s="11">
        <f t="shared" si="11"/>
        <v>74490</v>
      </c>
      <c r="N127" s="2">
        <f t="shared" si="12"/>
        <v>-8.5030000000000008E-2</v>
      </c>
      <c r="O127" s="11">
        <f t="shared" si="13"/>
        <v>-6333.8847000000005</v>
      </c>
      <c r="P127">
        <f t="shared" si="21"/>
        <v>6333.8847000000005</v>
      </c>
      <c r="R127" s="11">
        <f t="shared" si="14"/>
        <v>59870</v>
      </c>
      <c r="S127" s="2">
        <f t="shared" si="15"/>
        <v>-9.2075000000000004E-3</v>
      </c>
      <c r="T127" s="11">
        <f t="shared" si="16"/>
        <v>-28.292806000000002</v>
      </c>
      <c r="U127" s="1"/>
      <c r="V127" s="13">
        <f t="shared" si="17"/>
        <v>-11489.977220533166</v>
      </c>
      <c r="W127">
        <f t="shared" si="18"/>
        <v>-9.2075000000000004E-3</v>
      </c>
      <c r="X127" s="11">
        <f t="shared" si="19"/>
        <v>6333.8846999999996</v>
      </c>
      <c r="Z127" s="12">
        <f t="shared" si="20"/>
        <v>0</v>
      </c>
    </row>
    <row r="128" spans="1:26" x14ac:dyDescent="0.25">
      <c r="A128" s="1">
        <v>43343</v>
      </c>
      <c r="B128" s="2">
        <v>676.37599999999998</v>
      </c>
      <c r="C128" s="2">
        <v>9.0920000000000005</v>
      </c>
      <c r="D128" s="2">
        <v>74.33</v>
      </c>
      <c r="E128" s="2">
        <v>17.001999999999999</v>
      </c>
      <c r="F128" s="2"/>
      <c r="G128" s="1">
        <v>43343</v>
      </c>
      <c r="H128" s="2">
        <v>3081.83</v>
      </c>
      <c r="I128" s="2">
        <v>51.423999999999999</v>
      </c>
      <c r="J128" s="2">
        <v>59.89</v>
      </c>
      <c r="K128" s="2">
        <v>1.8304</v>
      </c>
      <c r="L128" s="2"/>
      <c r="M128" s="11">
        <f t="shared" si="11"/>
        <v>74330</v>
      </c>
      <c r="N128" s="2">
        <f t="shared" si="12"/>
        <v>-8.5010000000000002E-2</v>
      </c>
      <c r="O128" s="11">
        <f t="shared" si="13"/>
        <v>-6318.7933000000003</v>
      </c>
      <c r="P128">
        <f t="shared" si="21"/>
        <v>6318.7933000000003</v>
      </c>
      <c r="R128" s="11">
        <f t="shared" si="14"/>
        <v>59890</v>
      </c>
      <c r="S128" s="2">
        <f t="shared" si="15"/>
        <v>-9.1520000000000004E-3</v>
      </c>
      <c r="T128" s="11">
        <f t="shared" si="16"/>
        <v>-28.204908160000002</v>
      </c>
      <c r="U128" s="1"/>
      <c r="V128" s="13">
        <f t="shared" si="17"/>
        <v>-11528.261639637703</v>
      </c>
      <c r="W128">
        <f t="shared" si="18"/>
        <v>-9.1520000000000004E-3</v>
      </c>
      <c r="X128" s="11">
        <f t="shared" si="19"/>
        <v>6318.7932999999994</v>
      </c>
      <c r="Z128" s="12">
        <f t="shared" si="20"/>
        <v>0</v>
      </c>
    </row>
    <row r="129" spans="1:26" x14ac:dyDescent="0.25">
      <c r="A129" s="1">
        <v>43347</v>
      </c>
      <c r="B129" s="2">
        <v>670.82899999999995</v>
      </c>
      <c r="C129" s="2">
        <v>9.0920000000000005</v>
      </c>
      <c r="D129" s="2">
        <v>73.709999999999994</v>
      </c>
      <c r="E129" s="2">
        <v>17.0852</v>
      </c>
      <c r="F129" s="2"/>
      <c r="G129" s="1">
        <v>43347</v>
      </c>
      <c r="H129" s="2">
        <v>3074.63</v>
      </c>
      <c r="I129" s="2">
        <v>51.423999999999999</v>
      </c>
      <c r="J129" s="2">
        <v>59.78</v>
      </c>
      <c r="K129" s="2">
        <v>1.9237</v>
      </c>
      <c r="L129" s="2"/>
      <c r="M129" s="11">
        <f t="shared" si="11"/>
        <v>73710</v>
      </c>
      <c r="N129" s="2">
        <f t="shared" si="12"/>
        <v>-8.5426000000000002E-2</v>
      </c>
      <c r="O129" s="11">
        <f t="shared" si="13"/>
        <v>-6296.7504600000002</v>
      </c>
      <c r="P129">
        <f t="shared" si="21"/>
        <v>6296.7504600000002</v>
      </c>
      <c r="R129" s="11">
        <f t="shared" si="14"/>
        <v>59780</v>
      </c>
      <c r="S129" s="2">
        <f t="shared" si="15"/>
        <v>-9.6185000000000003E-3</v>
      </c>
      <c r="T129" s="11">
        <f t="shared" si="16"/>
        <v>-29.573328655000001</v>
      </c>
      <c r="U129" s="1"/>
      <c r="V129" s="13">
        <f t="shared" si="17"/>
        <v>-10950.985969538844</v>
      </c>
      <c r="W129">
        <f t="shared" si="18"/>
        <v>-9.6185000000000003E-3</v>
      </c>
      <c r="X129" s="11">
        <f t="shared" si="19"/>
        <v>6296.7504600000002</v>
      </c>
      <c r="Z129" s="12">
        <f t="shared" si="20"/>
        <v>0</v>
      </c>
    </row>
    <row r="130" spans="1:26" x14ac:dyDescent="0.25">
      <c r="A130" s="1">
        <v>43348</v>
      </c>
      <c r="B130" s="2">
        <v>669.28399999999999</v>
      </c>
      <c r="C130" s="2">
        <v>9.0920000000000005</v>
      </c>
      <c r="D130" s="2">
        <v>73.569999999999993</v>
      </c>
      <c r="E130" s="2">
        <v>17.069800000000001</v>
      </c>
      <c r="F130" s="2"/>
      <c r="G130" s="1">
        <v>43348</v>
      </c>
      <c r="H130" s="2">
        <v>3075.14</v>
      </c>
      <c r="I130" s="2">
        <v>51.423999999999999</v>
      </c>
      <c r="J130" s="2">
        <v>59.79</v>
      </c>
      <c r="K130" s="2">
        <v>1.921</v>
      </c>
      <c r="L130" s="2"/>
      <c r="M130" s="11">
        <f t="shared" si="11"/>
        <v>73570</v>
      </c>
      <c r="N130" s="2">
        <f t="shared" si="12"/>
        <v>-8.5349000000000008E-2</v>
      </c>
      <c r="O130" s="11">
        <f t="shared" si="13"/>
        <v>-6279.1259300000002</v>
      </c>
      <c r="P130">
        <f t="shared" si="21"/>
        <v>6279.1259300000002</v>
      </c>
      <c r="R130" s="11">
        <f t="shared" si="14"/>
        <v>59790</v>
      </c>
      <c r="S130" s="2">
        <f t="shared" si="15"/>
        <v>-9.6050000000000007E-3</v>
      </c>
      <c r="T130" s="11">
        <f t="shared" si="16"/>
        <v>-29.536719700000003</v>
      </c>
      <c r="U130" s="1"/>
      <c r="V130" s="13">
        <f t="shared" si="17"/>
        <v>-10933.854000018631</v>
      </c>
      <c r="W130">
        <f t="shared" si="18"/>
        <v>-9.6050000000000007E-3</v>
      </c>
      <c r="X130" s="11">
        <f t="shared" si="19"/>
        <v>6279.1259300000002</v>
      </c>
      <c r="Z130" s="12">
        <f t="shared" si="20"/>
        <v>0</v>
      </c>
    </row>
    <row r="131" spans="1:26" x14ac:dyDescent="0.25">
      <c r="A131" s="1">
        <v>43349</v>
      </c>
      <c r="B131" s="2">
        <v>673.13</v>
      </c>
      <c r="C131" s="2">
        <v>9.1170000000000009</v>
      </c>
      <c r="D131" s="2">
        <v>73.819999999999993</v>
      </c>
      <c r="E131" s="2">
        <v>17.0761</v>
      </c>
      <c r="F131" s="2"/>
      <c r="G131" s="1">
        <v>43349</v>
      </c>
      <c r="H131" s="2">
        <v>3087.67</v>
      </c>
      <c r="I131" s="2">
        <v>51.598999999999997</v>
      </c>
      <c r="J131" s="2">
        <v>59.81</v>
      </c>
      <c r="K131" s="2">
        <v>1.9131</v>
      </c>
      <c r="L131" s="2"/>
      <c r="M131" s="11">
        <f t="shared" si="11"/>
        <v>73820</v>
      </c>
      <c r="N131" s="2">
        <f t="shared" si="12"/>
        <v>-8.5380499999999998E-2</v>
      </c>
      <c r="O131" s="11">
        <f t="shared" si="13"/>
        <v>-6302.7885099999994</v>
      </c>
      <c r="P131">
        <f t="shared" si="21"/>
        <v>6302.7885099999994</v>
      </c>
      <c r="R131" s="11">
        <f t="shared" si="14"/>
        <v>59810</v>
      </c>
      <c r="S131" s="2">
        <f t="shared" si="15"/>
        <v>-9.5655000000000011E-3</v>
      </c>
      <c r="T131" s="11">
        <f t="shared" si="16"/>
        <v>-29.535107385000003</v>
      </c>
      <c r="U131" s="1"/>
      <c r="V131" s="13">
        <f t="shared" si="17"/>
        <v>-11016.693227436688</v>
      </c>
      <c r="W131">
        <f t="shared" si="18"/>
        <v>-9.5655000000000011E-3</v>
      </c>
      <c r="X131" s="11">
        <f t="shared" si="19"/>
        <v>6302.7885100000012</v>
      </c>
      <c r="Z131" s="12">
        <f t="shared" si="20"/>
        <v>0</v>
      </c>
    </row>
    <row r="132" spans="1:26" x14ac:dyDescent="0.25">
      <c r="A132" s="1">
        <v>43350</v>
      </c>
      <c r="B132" s="2">
        <v>667.65899999999999</v>
      </c>
      <c r="C132" s="2">
        <v>9.1170000000000009</v>
      </c>
      <c r="D132" s="2">
        <v>73.209999999999994</v>
      </c>
      <c r="E132" s="2">
        <v>17.0242</v>
      </c>
      <c r="F132" s="2"/>
      <c r="G132" s="1">
        <v>43350</v>
      </c>
      <c r="H132" s="2">
        <v>3137.85</v>
      </c>
      <c r="I132" s="2">
        <v>52.499000000000002</v>
      </c>
      <c r="J132" s="2">
        <v>59.74</v>
      </c>
      <c r="K132" s="2">
        <v>1.923</v>
      </c>
      <c r="L132" s="2"/>
      <c r="M132" s="11">
        <f t="shared" si="11"/>
        <v>73210</v>
      </c>
      <c r="N132" s="2">
        <f t="shared" si="12"/>
        <v>-8.5121000000000002E-2</v>
      </c>
      <c r="O132" s="11">
        <f t="shared" si="13"/>
        <v>-6231.7084100000002</v>
      </c>
      <c r="P132">
        <f t="shared" si="21"/>
        <v>6231.7084100000002</v>
      </c>
      <c r="R132" s="11">
        <f t="shared" si="14"/>
        <v>59740</v>
      </c>
      <c r="S132" s="2">
        <f t="shared" si="15"/>
        <v>-9.6150000000000003E-3</v>
      </c>
      <c r="T132" s="11">
        <f t="shared" si="16"/>
        <v>-30.170427750000002</v>
      </c>
      <c r="U132" s="1"/>
      <c r="V132" s="13">
        <f t="shared" si="17"/>
        <v>-10849.072641178162</v>
      </c>
      <c r="W132">
        <f t="shared" si="18"/>
        <v>-9.6150000000000003E-3</v>
      </c>
      <c r="X132" s="11">
        <f t="shared" si="19"/>
        <v>6231.7084100000002</v>
      </c>
      <c r="Z132" s="12">
        <f t="shared" si="20"/>
        <v>0</v>
      </c>
    </row>
    <row r="133" spans="1:26" x14ac:dyDescent="0.25">
      <c r="A133" s="1">
        <v>43353</v>
      </c>
      <c r="B133" s="2">
        <v>669.93899999999996</v>
      </c>
      <c r="C133" s="2">
        <v>9.1170000000000009</v>
      </c>
      <c r="D133" s="2">
        <v>73.459999999999994</v>
      </c>
      <c r="E133" s="2">
        <v>17.040400000000002</v>
      </c>
      <c r="F133" s="2"/>
      <c r="G133" s="1">
        <v>43353</v>
      </c>
      <c r="H133" s="2">
        <v>3164.22</v>
      </c>
      <c r="I133" s="2">
        <v>52.948999999999998</v>
      </c>
      <c r="J133" s="2">
        <v>59.74</v>
      </c>
      <c r="K133" s="2">
        <v>1.9134</v>
      </c>
      <c r="L133" s="2"/>
      <c r="M133" s="11">
        <f t="shared" si="11"/>
        <v>73460</v>
      </c>
      <c r="N133" s="2">
        <f t="shared" si="12"/>
        <v>-8.5202000000000014E-2</v>
      </c>
      <c r="O133" s="11">
        <f t="shared" si="13"/>
        <v>-6258.9389200000014</v>
      </c>
      <c r="P133">
        <f t="shared" si="21"/>
        <v>6258.9389200000014</v>
      </c>
      <c r="R133" s="11">
        <f t="shared" si="14"/>
        <v>59740</v>
      </c>
      <c r="S133" s="2">
        <f t="shared" si="15"/>
        <v>-9.5670000000000009E-3</v>
      </c>
      <c r="T133" s="11">
        <f t="shared" si="16"/>
        <v>-30.272092740000001</v>
      </c>
      <c r="U133" s="1"/>
      <c r="V133" s="13">
        <f t="shared" si="17"/>
        <v>-10951.149836462519</v>
      </c>
      <c r="W133">
        <f t="shared" si="18"/>
        <v>-9.5670000000000009E-3</v>
      </c>
      <c r="X133" s="11">
        <f t="shared" si="19"/>
        <v>6258.9389200000023</v>
      </c>
      <c r="Z133" s="12">
        <f t="shared" si="20"/>
        <v>0</v>
      </c>
    </row>
    <row r="134" spans="1:26" x14ac:dyDescent="0.25">
      <c r="A134" s="1">
        <v>43354</v>
      </c>
      <c r="B134" s="2">
        <v>665.28899999999999</v>
      </c>
      <c r="C134" s="2">
        <v>9.1170000000000009</v>
      </c>
      <c r="D134" s="2">
        <v>72.97</v>
      </c>
      <c r="E134" s="2">
        <v>16.9894</v>
      </c>
      <c r="F134" s="2"/>
      <c r="G134" s="1">
        <v>43354</v>
      </c>
      <c r="H134" s="2">
        <v>3165.35</v>
      </c>
      <c r="I134" s="2">
        <v>52.999000000000002</v>
      </c>
      <c r="J134" s="2">
        <v>59.7</v>
      </c>
      <c r="K134" s="2">
        <v>1.9108000000000001</v>
      </c>
      <c r="L134" s="2"/>
      <c r="M134" s="11">
        <f t="shared" si="11"/>
        <v>72970</v>
      </c>
      <c r="N134" s="2">
        <f t="shared" si="12"/>
        <v>-8.4946999999999995E-2</v>
      </c>
      <c r="O134" s="11">
        <f t="shared" si="13"/>
        <v>-6198.58259</v>
      </c>
      <c r="P134">
        <f t="shared" si="21"/>
        <v>6198.58259</v>
      </c>
      <c r="R134" s="11">
        <f t="shared" si="14"/>
        <v>59700</v>
      </c>
      <c r="S134" s="2">
        <f t="shared" si="15"/>
        <v>-9.554E-3</v>
      </c>
      <c r="T134" s="11">
        <f t="shared" si="16"/>
        <v>-30.241753899999999</v>
      </c>
      <c r="U134" s="1"/>
      <c r="V134" s="13">
        <f t="shared" si="17"/>
        <v>-10867.579454035229</v>
      </c>
      <c r="W134">
        <f t="shared" si="18"/>
        <v>-9.554E-3</v>
      </c>
      <c r="X134" s="11">
        <f t="shared" si="19"/>
        <v>6198.5825899999991</v>
      </c>
      <c r="Z134" s="12">
        <f t="shared" si="20"/>
        <v>0</v>
      </c>
    </row>
    <row r="135" spans="1:26" x14ac:dyDescent="0.25">
      <c r="A135" s="1">
        <v>43355</v>
      </c>
      <c r="B135" s="2">
        <v>666.74800000000005</v>
      </c>
      <c r="C135" s="2">
        <v>9.1170000000000009</v>
      </c>
      <c r="D135" s="2">
        <v>73.13</v>
      </c>
      <c r="E135" s="2">
        <v>16.997900000000001</v>
      </c>
      <c r="F135" s="2"/>
      <c r="G135" s="1">
        <v>43355</v>
      </c>
      <c r="H135" s="2">
        <v>3174.05</v>
      </c>
      <c r="I135" s="2">
        <v>53.149000000000001</v>
      </c>
      <c r="J135" s="2">
        <v>59.71</v>
      </c>
      <c r="K135" s="2">
        <v>1.9043000000000001</v>
      </c>
      <c r="L135" s="2"/>
      <c r="M135" s="11">
        <f t="shared" si="11"/>
        <v>73130</v>
      </c>
      <c r="N135" s="2">
        <f t="shared" si="12"/>
        <v>-8.4989500000000009E-2</v>
      </c>
      <c r="O135" s="11">
        <f t="shared" si="13"/>
        <v>-6215.2821350000004</v>
      </c>
      <c r="P135">
        <f t="shared" si="21"/>
        <v>6215.2821350000004</v>
      </c>
      <c r="R135" s="11">
        <f t="shared" si="14"/>
        <v>59710</v>
      </c>
      <c r="S135" s="2">
        <f t="shared" si="15"/>
        <v>-9.5215000000000004E-3</v>
      </c>
      <c r="T135" s="11">
        <f t="shared" si="16"/>
        <v>-30.221717075000004</v>
      </c>
      <c r="U135" s="1"/>
      <c r="V135" s="13">
        <f t="shared" si="17"/>
        <v>-10932.221054813297</v>
      </c>
      <c r="W135">
        <f t="shared" si="18"/>
        <v>-9.5215000000000004E-3</v>
      </c>
      <c r="X135" s="11">
        <f t="shared" si="19"/>
        <v>6215.2821350000013</v>
      </c>
      <c r="Z135" s="12">
        <f t="shared" si="20"/>
        <v>0</v>
      </c>
    </row>
    <row r="136" spans="1:26" x14ac:dyDescent="0.25">
      <c r="A136" s="1">
        <v>43356</v>
      </c>
      <c r="B136" s="2">
        <v>667.47699999999998</v>
      </c>
      <c r="C136" s="2">
        <v>9.1170000000000009</v>
      </c>
      <c r="D136" s="2">
        <v>73.19</v>
      </c>
      <c r="E136" s="2">
        <v>17.001300000000001</v>
      </c>
      <c r="F136" s="2"/>
      <c r="G136" s="1">
        <v>43356</v>
      </c>
      <c r="H136" s="2">
        <v>3173.51</v>
      </c>
      <c r="I136" s="2">
        <v>53.149000000000001</v>
      </c>
      <c r="J136" s="2">
        <v>59.71</v>
      </c>
      <c r="K136" s="2">
        <v>1.8987000000000001</v>
      </c>
      <c r="L136" s="2"/>
      <c r="M136" s="11">
        <f t="shared" si="11"/>
        <v>73190</v>
      </c>
      <c r="N136" s="2">
        <f t="shared" si="12"/>
        <v>-8.5006499999999999E-2</v>
      </c>
      <c r="O136" s="11">
        <f t="shared" si="13"/>
        <v>-6221.6257349999996</v>
      </c>
      <c r="P136">
        <f t="shared" si="21"/>
        <v>6221.6257349999996</v>
      </c>
      <c r="R136" s="11">
        <f t="shared" si="14"/>
        <v>59710</v>
      </c>
      <c r="S136" s="2">
        <f t="shared" si="15"/>
        <v>-9.4935000000000002E-3</v>
      </c>
      <c r="T136" s="11">
        <f t="shared" si="16"/>
        <v>-30.127717185000002</v>
      </c>
      <c r="U136" s="1"/>
      <c r="V136" s="13">
        <f t="shared" si="17"/>
        <v>-10975.655230861314</v>
      </c>
      <c r="W136">
        <f t="shared" si="18"/>
        <v>-9.4935000000000002E-3</v>
      </c>
      <c r="X136" s="11">
        <f t="shared" si="19"/>
        <v>6221.6257350000005</v>
      </c>
      <c r="Z136" s="12">
        <f t="shared" si="20"/>
        <v>0</v>
      </c>
    </row>
    <row r="137" spans="1:26" x14ac:dyDescent="0.25">
      <c r="A137" s="1">
        <v>43357</v>
      </c>
      <c r="B137" s="2">
        <v>664.55899999999997</v>
      </c>
      <c r="C137" s="2">
        <v>9.1170000000000009</v>
      </c>
      <c r="D137" s="2">
        <v>72.87</v>
      </c>
      <c r="E137" s="2">
        <v>16.9941</v>
      </c>
      <c r="F137" s="2"/>
      <c r="G137" s="1">
        <v>43357</v>
      </c>
      <c r="H137" s="2">
        <v>3160.51</v>
      </c>
      <c r="I137" s="2">
        <v>52.948999999999998</v>
      </c>
      <c r="J137" s="2">
        <v>59.68</v>
      </c>
      <c r="K137" s="2">
        <v>1.8888</v>
      </c>
      <c r="L137" s="2"/>
      <c r="M137" s="11">
        <f t="shared" si="11"/>
        <v>72870</v>
      </c>
      <c r="N137" s="2">
        <f t="shared" si="12"/>
        <v>-8.4970500000000004E-2</v>
      </c>
      <c r="O137" s="11">
        <f t="shared" si="13"/>
        <v>-6191.8003349999999</v>
      </c>
      <c r="P137">
        <f t="shared" si="21"/>
        <v>6191.8003349999999</v>
      </c>
      <c r="R137" s="11">
        <f t="shared" si="14"/>
        <v>59680</v>
      </c>
      <c r="S137" s="2">
        <f t="shared" si="15"/>
        <v>-9.444000000000001E-3</v>
      </c>
      <c r="T137" s="11">
        <f t="shared" si="16"/>
        <v>-29.847856440000005</v>
      </c>
      <c r="U137" s="1"/>
      <c r="V137" s="13">
        <f t="shared" si="17"/>
        <v>-10985.811691367087</v>
      </c>
      <c r="W137">
        <f t="shared" si="18"/>
        <v>-9.444000000000001E-3</v>
      </c>
      <c r="X137" s="11">
        <f t="shared" si="19"/>
        <v>6191.8003350000008</v>
      </c>
      <c r="Z137" s="12">
        <f t="shared" si="20"/>
        <v>0</v>
      </c>
    </row>
    <row r="138" spans="1:26" x14ac:dyDescent="0.25">
      <c r="A138" s="1">
        <v>43360</v>
      </c>
      <c r="B138" s="2">
        <v>650.16</v>
      </c>
      <c r="C138" s="2">
        <v>8.9169999999999998</v>
      </c>
      <c r="D138" s="2">
        <v>72.900000000000006</v>
      </c>
      <c r="E138" s="2">
        <v>16.938700000000001</v>
      </c>
      <c r="F138" s="2"/>
      <c r="G138" s="1">
        <v>43360</v>
      </c>
      <c r="H138" s="2">
        <v>3161.57</v>
      </c>
      <c r="I138" s="2">
        <v>52.948999999999998</v>
      </c>
      <c r="J138" s="2">
        <v>59.7</v>
      </c>
      <c r="K138" s="2">
        <v>1.8887</v>
      </c>
      <c r="L138" s="2"/>
      <c r="M138" s="11">
        <f t="shared" si="11"/>
        <v>72900</v>
      </c>
      <c r="N138" s="2">
        <f t="shared" si="12"/>
        <v>-8.4693500000000005E-2</v>
      </c>
      <c r="O138" s="11">
        <f t="shared" si="13"/>
        <v>-6174.1561500000007</v>
      </c>
      <c r="P138">
        <f t="shared" si="21"/>
        <v>6174.1561500000007</v>
      </c>
      <c r="R138" s="11">
        <f t="shared" si="14"/>
        <v>59700</v>
      </c>
      <c r="S138" s="2">
        <f t="shared" si="15"/>
        <v>-9.4435000000000005E-3</v>
      </c>
      <c r="T138" s="11">
        <f t="shared" si="16"/>
        <v>-29.856286295000004</v>
      </c>
      <c r="U138" s="1"/>
      <c r="V138" s="13">
        <f t="shared" si="17"/>
        <v>-10951.416424527466</v>
      </c>
      <c r="W138">
        <f t="shared" si="18"/>
        <v>-9.4435000000000005E-3</v>
      </c>
      <c r="X138" s="11">
        <f t="shared" si="19"/>
        <v>6174.1561500000007</v>
      </c>
      <c r="Z138" s="12">
        <f t="shared" si="20"/>
        <v>0</v>
      </c>
    </row>
    <row r="139" spans="1:26" x14ac:dyDescent="0.25">
      <c r="A139" s="1">
        <v>43361</v>
      </c>
      <c r="B139" s="2">
        <v>643.29300000000001</v>
      </c>
      <c r="C139" s="2">
        <v>8.9169999999999998</v>
      </c>
      <c r="D139" s="2">
        <v>72.14</v>
      </c>
      <c r="E139" s="2">
        <v>16.896799999999999</v>
      </c>
      <c r="F139" s="2"/>
      <c r="G139" s="1">
        <v>43361</v>
      </c>
      <c r="H139" s="2">
        <v>3160.78</v>
      </c>
      <c r="I139" s="2">
        <v>52.948999999999998</v>
      </c>
      <c r="J139" s="2">
        <v>59.67</v>
      </c>
      <c r="K139" s="2">
        <v>1.8839999999999999</v>
      </c>
      <c r="L139" s="2"/>
      <c r="M139" s="11">
        <f t="shared" si="11"/>
        <v>72140</v>
      </c>
      <c r="N139" s="2">
        <f t="shared" si="12"/>
        <v>-8.448399999999999E-2</v>
      </c>
      <c r="O139" s="11">
        <f t="shared" si="13"/>
        <v>-6094.6757599999992</v>
      </c>
      <c r="P139">
        <f t="shared" si="21"/>
        <v>6094.6757599999992</v>
      </c>
      <c r="R139" s="11">
        <f t="shared" si="14"/>
        <v>59670</v>
      </c>
      <c r="S139" s="2">
        <f t="shared" si="15"/>
        <v>-9.4199999999999996E-3</v>
      </c>
      <c r="T139" s="11">
        <f t="shared" si="16"/>
        <v>-29.774547600000002</v>
      </c>
      <c r="U139" s="1"/>
      <c r="V139" s="13">
        <f t="shared" si="17"/>
        <v>-10842.855379036222</v>
      </c>
      <c r="W139">
        <f t="shared" si="18"/>
        <v>-9.4199999999999996E-3</v>
      </c>
      <c r="X139" s="11">
        <f t="shared" si="19"/>
        <v>6094.6757600000001</v>
      </c>
      <c r="Z139" s="12">
        <f t="shared" si="20"/>
        <v>0</v>
      </c>
    </row>
    <row r="140" spans="1:26" x14ac:dyDescent="0.25">
      <c r="A140" s="1">
        <v>43362</v>
      </c>
      <c r="B140" s="2">
        <v>640.08299999999997</v>
      </c>
      <c r="C140" s="2">
        <v>8.9169999999999998</v>
      </c>
      <c r="D140" s="2">
        <v>71.75</v>
      </c>
      <c r="E140" s="2">
        <v>16.877700000000001</v>
      </c>
      <c r="F140" s="2"/>
      <c r="G140" s="1">
        <v>43362</v>
      </c>
      <c r="H140" s="2">
        <v>3159.98</v>
      </c>
      <c r="I140" s="2">
        <v>52.948999999999998</v>
      </c>
      <c r="J140" s="2">
        <v>59.67</v>
      </c>
      <c r="K140" s="2">
        <v>1.8816999999999999</v>
      </c>
      <c r="L140" s="2"/>
      <c r="M140" s="11">
        <f t="shared" si="11"/>
        <v>71750</v>
      </c>
      <c r="N140" s="2">
        <f t="shared" si="12"/>
        <v>-8.4388500000000005E-2</v>
      </c>
      <c r="O140" s="11">
        <f t="shared" si="13"/>
        <v>-6054.8748750000004</v>
      </c>
      <c r="P140">
        <f t="shared" si="21"/>
        <v>6054.8748750000004</v>
      </c>
      <c r="R140" s="11">
        <f t="shared" si="14"/>
        <v>59670</v>
      </c>
      <c r="S140" s="2">
        <f t="shared" si="15"/>
        <v>-9.4085000000000002E-3</v>
      </c>
      <c r="T140" s="11">
        <f t="shared" si="16"/>
        <v>-29.730671830000002</v>
      </c>
      <c r="U140" s="1"/>
      <c r="V140" s="13">
        <f t="shared" si="17"/>
        <v>-10785.21347669396</v>
      </c>
      <c r="W140">
        <f t="shared" si="18"/>
        <v>-9.4085000000000002E-3</v>
      </c>
      <c r="X140" s="11">
        <f t="shared" si="19"/>
        <v>6054.8748750000004</v>
      </c>
      <c r="Z140" s="12">
        <f t="shared" si="20"/>
        <v>0</v>
      </c>
    </row>
    <row r="141" spans="1:26" x14ac:dyDescent="0.25">
      <c r="A141" s="1">
        <v>43363</v>
      </c>
      <c r="B141" s="2">
        <v>642.49099999999999</v>
      </c>
      <c r="C141" s="2">
        <v>8.9169999999999998</v>
      </c>
      <c r="D141" s="2">
        <v>72.040000000000006</v>
      </c>
      <c r="E141" s="2">
        <v>16.871300000000002</v>
      </c>
      <c r="F141" s="2"/>
      <c r="G141" s="1">
        <v>43363</v>
      </c>
      <c r="H141" s="2">
        <v>3159.98</v>
      </c>
      <c r="I141" s="2">
        <v>52.948999999999998</v>
      </c>
      <c r="J141" s="2">
        <v>59.67</v>
      </c>
      <c r="K141" s="2">
        <v>1.8727</v>
      </c>
      <c r="L141" s="2"/>
      <c r="M141" s="11">
        <f t="shared" si="11"/>
        <v>72040</v>
      </c>
      <c r="N141" s="2">
        <f t="shared" si="12"/>
        <v>-8.4356500000000015E-2</v>
      </c>
      <c r="O141" s="11">
        <f t="shared" si="13"/>
        <v>-6077.0422600000011</v>
      </c>
      <c r="P141">
        <f t="shared" si="21"/>
        <v>6077.0422600000011</v>
      </c>
      <c r="R141" s="11">
        <f t="shared" si="14"/>
        <v>59670</v>
      </c>
      <c r="S141" s="2">
        <f t="shared" si="15"/>
        <v>-9.3635000000000003E-3</v>
      </c>
      <c r="T141" s="11">
        <f t="shared" si="16"/>
        <v>-29.588472729999999</v>
      </c>
      <c r="U141" s="1"/>
      <c r="V141" s="13">
        <f t="shared" si="17"/>
        <v>-10876.721381993731</v>
      </c>
      <c r="W141">
        <f t="shared" si="18"/>
        <v>-9.3635000000000003E-3</v>
      </c>
      <c r="X141" s="11">
        <f t="shared" si="19"/>
        <v>6077.0422600000002</v>
      </c>
      <c r="Z141" s="12">
        <f t="shared" si="20"/>
        <v>0</v>
      </c>
    </row>
    <row r="142" spans="1:26" x14ac:dyDescent="0.25">
      <c r="A142" s="1">
        <v>43364</v>
      </c>
      <c r="B142" s="2">
        <v>642.49099999999999</v>
      </c>
      <c r="C142" s="2">
        <v>8.9169999999999998</v>
      </c>
      <c r="D142" s="2">
        <v>72.03</v>
      </c>
      <c r="E142" s="2">
        <v>16.857399999999998</v>
      </c>
      <c r="F142" s="2"/>
      <c r="G142" s="1">
        <v>43364</v>
      </c>
      <c r="H142" s="2">
        <v>3161.57</v>
      </c>
      <c r="I142" s="2">
        <v>52.948999999999998</v>
      </c>
      <c r="J142" s="2">
        <v>59.68</v>
      </c>
      <c r="K142" s="2">
        <v>1.87</v>
      </c>
      <c r="L142" s="2"/>
      <c r="M142" s="11">
        <f t="shared" ref="M142:M205" si="22">1000*D142</f>
        <v>72030</v>
      </c>
      <c r="N142" s="2">
        <f t="shared" ref="N142:N205" si="23">-E142*$B$4</f>
        <v>-8.4286999999999987E-2</v>
      </c>
      <c r="O142" s="11">
        <f t="shared" ref="O142:O205" si="24">N142*M142</f>
        <v>-6071.1926099999991</v>
      </c>
      <c r="P142">
        <f t="shared" si="21"/>
        <v>6071.1926099999991</v>
      </c>
      <c r="R142" s="11">
        <f t="shared" ref="R142:R205" si="25">1000*J142</f>
        <v>59680</v>
      </c>
      <c r="S142" s="2">
        <f t="shared" ref="S142:S205" si="26">-K142*$B$4</f>
        <v>-9.3500000000000007E-3</v>
      </c>
      <c r="T142" s="11">
        <f t="shared" ref="T142:T205" si="27">S142*H142</f>
        <v>-29.560679500000003</v>
      </c>
      <c r="U142" s="1"/>
      <c r="V142" s="13">
        <f t="shared" ref="V142:V205" si="28">-(E142*M142)/(K142*J142)</f>
        <v>-10880.11750727588</v>
      </c>
      <c r="W142">
        <f t="shared" ref="W142:W205" si="29">-K142*$B$4</f>
        <v>-9.3500000000000007E-3</v>
      </c>
      <c r="X142" s="11">
        <f t="shared" ref="X142:X205" si="30">W142*V142*J142</f>
        <v>6071.1926100000001</v>
      </c>
      <c r="Z142" s="12">
        <f t="shared" ref="Z142:Z205" si="31">X142+O142</f>
        <v>0</v>
      </c>
    </row>
    <row r="143" spans="1:26" x14ac:dyDescent="0.25">
      <c r="A143" s="1">
        <v>43367</v>
      </c>
      <c r="B143" s="2">
        <v>640.79700000000003</v>
      </c>
      <c r="C143" s="2">
        <v>8.9169999999999998</v>
      </c>
      <c r="D143" s="2">
        <v>71.849999999999994</v>
      </c>
      <c r="E143" s="2">
        <v>16.861899999999999</v>
      </c>
      <c r="F143" s="2"/>
      <c r="G143" s="1">
        <v>43367</v>
      </c>
      <c r="H143" s="2">
        <v>3160.51</v>
      </c>
      <c r="I143" s="2">
        <v>52.948999999999998</v>
      </c>
      <c r="J143" s="2">
        <v>59.68</v>
      </c>
      <c r="K143" s="2">
        <v>1.8701000000000001</v>
      </c>
      <c r="L143" s="2"/>
      <c r="M143" s="11">
        <f t="shared" si="22"/>
        <v>71850</v>
      </c>
      <c r="N143" s="2">
        <f t="shared" si="23"/>
        <v>-8.4309499999999996E-2</v>
      </c>
      <c r="O143" s="11">
        <f t="shared" si="24"/>
        <v>-6057.6375749999997</v>
      </c>
      <c r="P143">
        <f t="shared" ref="P143:P206" si="32">ABS(O143)</f>
        <v>6057.6375749999997</v>
      </c>
      <c r="R143" s="11">
        <f t="shared" si="25"/>
        <v>59680</v>
      </c>
      <c r="S143" s="2">
        <f t="shared" si="26"/>
        <v>-9.3505000000000012E-3</v>
      </c>
      <c r="T143" s="11">
        <f t="shared" si="27"/>
        <v>-29.552348755000004</v>
      </c>
      <c r="U143" s="1"/>
      <c r="V143" s="13">
        <f t="shared" si="28"/>
        <v>-10855.245183731626</v>
      </c>
      <c r="W143">
        <f t="shared" si="29"/>
        <v>-9.3505000000000012E-3</v>
      </c>
      <c r="X143" s="11">
        <f t="shared" si="30"/>
        <v>6057.6375749999997</v>
      </c>
      <c r="Z143" s="12">
        <f t="shared" si="31"/>
        <v>0</v>
      </c>
    </row>
    <row r="144" spans="1:26" x14ac:dyDescent="0.25">
      <c r="A144" s="1">
        <v>43368</v>
      </c>
      <c r="B144" s="2">
        <v>640.17200000000003</v>
      </c>
      <c r="C144" s="2">
        <v>8.9169999999999998</v>
      </c>
      <c r="D144" s="2">
        <v>71.78</v>
      </c>
      <c r="E144" s="2">
        <v>16.8535</v>
      </c>
      <c r="F144" s="2"/>
      <c r="G144" s="1">
        <v>43368</v>
      </c>
      <c r="H144" s="2">
        <v>3159.98</v>
      </c>
      <c r="I144" s="2">
        <v>52.948999999999998</v>
      </c>
      <c r="J144" s="2">
        <v>59.68</v>
      </c>
      <c r="K144" s="2">
        <v>1.8672</v>
      </c>
      <c r="L144" s="2"/>
      <c r="M144" s="11">
        <f t="shared" si="22"/>
        <v>71780</v>
      </c>
      <c r="N144" s="2">
        <f t="shared" si="23"/>
        <v>-8.4267500000000009E-2</v>
      </c>
      <c r="O144" s="11">
        <f t="shared" si="24"/>
        <v>-6048.7211500000003</v>
      </c>
      <c r="P144">
        <f t="shared" si="32"/>
        <v>6048.7211500000003</v>
      </c>
      <c r="R144" s="11">
        <f t="shared" si="25"/>
        <v>59680</v>
      </c>
      <c r="S144" s="2">
        <f t="shared" si="26"/>
        <v>-9.3360000000000005E-3</v>
      </c>
      <c r="T144" s="11">
        <f t="shared" si="27"/>
        <v>-29.501573280000002</v>
      </c>
      <c r="U144" s="1"/>
      <c r="V144" s="13">
        <f t="shared" si="28"/>
        <v>-10856.101776598873</v>
      </c>
      <c r="W144">
        <f t="shared" si="29"/>
        <v>-9.3360000000000005E-3</v>
      </c>
      <c r="X144" s="11">
        <f t="shared" si="30"/>
        <v>6048.7211500000003</v>
      </c>
      <c r="Z144" s="12">
        <f t="shared" si="31"/>
        <v>0</v>
      </c>
    </row>
    <row r="145" spans="1:26" x14ac:dyDescent="0.25">
      <c r="A145" s="1">
        <v>43369</v>
      </c>
      <c r="B145" s="2">
        <v>644.54200000000003</v>
      </c>
      <c r="C145" s="2">
        <v>8.9169999999999998</v>
      </c>
      <c r="D145" s="2">
        <v>72.27</v>
      </c>
      <c r="E145" s="2">
        <v>16.880500000000001</v>
      </c>
      <c r="F145" s="2"/>
      <c r="G145" s="1">
        <v>43369</v>
      </c>
      <c r="H145" s="2">
        <v>3162.1</v>
      </c>
      <c r="I145" s="2">
        <v>52.948999999999998</v>
      </c>
      <c r="J145" s="2">
        <v>59.7</v>
      </c>
      <c r="K145" s="2">
        <v>1.8640000000000001</v>
      </c>
      <c r="L145" s="2"/>
      <c r="M145" s="11">
        <f t="shared" si="22"/>
        <v>72270</v>
      </c>
      <c r="N145" s="2">
        <f t="shared" si="23"/>
        <v>-8.4402500000000005E-2</v>
      </c>
      <c r="O145" s="11">
        <f t="shared" si="24"/>
        <v>-6099.7686750000003</v>
      </c>
      <c r="P145">
        <f t="shared" si="32"/>
        <v>6099.7686750000003</v>
      </c>
      <c r="R145" s="11">
        <f t="shared" si="25"/>
        <v>59700</v>
      </c>
      <c r="S145" s="2">
        <f t="shared" si="26"/>
        <v>-9.3200000000000002E-3</v>
      </c>
      <c r="T145" s="11">
        <f t="shared" si="27"/>
        <v>-29.470772</v>
      </c>
      <c r="U145" s="1"/>
      <c r="V145" s="13">
        <f t="shared" si="28"/>
        <v>-10962.841163974377</v>
      </c>
      <c r="W145">
        <f t="shared" si="29"/>
        <v>-9.3200000000000002E-3</v>
      </c>
      <c r="X145" s="11">
        <f t="shared" si="30"/>
        <v>6099.7686749999993</v>
      </c>
      <c r="Z145" s="12">
        <f t="shared" si="31"/>
        <v>0</v>
      </c>
    </row>
    <row r="146" spans="1:26" x14ac:dyDescent="0.25">
      <c r="A146" s="1">
        <v>43370</v>
      </c>
      <c r="B146" s="2">
        <v>666.59500000000003</v>
      </c>
      <c r="C146" s="2">
        <v>9.2170000000000005</v>
      </c>
      <c r="D146" s="2">
        <v>72.31</v>
      </c>
      <c r="E146" s="2">
        <v>16.918399999999998</v>
      </c>
      <c r="F146" s="2"/>
      <c r="G146" s="1">
        <v>43370</v>
      </c>
      <c r="H146" s="2">
        <v>3191.43</v>
      </c>
      <c r="I146" s="2">
        <v>53.448999999999998</v>
      </c>
      <c r="J146" s="2">
        <v>59.7</v>
      </c>
      <c r="K146" s="2">
        <v>1.8624000000000001</v>
      </c>
      <c r="L146" s="2"/>
      <c r="M146" s="11">
        <f t="shared" si="22"/>
        <v>72310</v>
      </c>
      <c r="N146" s="2">
        <f t="shared" si="23"/>
        <v>-8.4591999999999987E-2</v>
      </c>
      <c r="O146" s="11">
        <f t="shared" si="24"/>
        <v>-6116.8475199999993</v>
      </c>
      <c r="P146">
        <f t="shared" si="32"/>
        <v>6116.8475199999993</v>
      </c>
      <c r="R146" s="11">
        <f t="shared" si="25"/>
        <v>59700</v>
      </c>
      <c r="S146" s="2">
        <f t="shared" si="26"/>
        <v>-9.3120000000000008E-3</v>
      </c>
      <c r="T146" s="11">
        <f t="shared" si="27"/>
        <v>-29.718596160000001</v>
      </c>
      <c r="U146" s="1"/>
      <c r="V146" s="13">
        <f t="shared" si="28"/>
        <v>-11002.980826238869</v>
      </c>
      <c r="W146">
        <f t="shared" si="29"/>
        <v>-9.3120000000000008E-3</v>
      </c>
      <c r="X146" s="11">
        <f t="shared" si="30"/>
        <v>6116.8475200000012</v>
      </c>
      <c r="Z146" s="12">
        <f t="shared" si="31"/>
        <v>0</v>
      </c>
    </row>
    <row r="147" spans="1:26" x14ac:dyDescent="0.25">
      <c r="A147" s="1">
        <v>43371</v>
      </c>
      <c r="B147" s="2">
        <v>679.64599999999996</v>
      </c>
      <c r="C147" s="2">
        <v>9.4169999999999998</v>
      </c>
      <c r="D147" s="2">
        <v>72.12</v>
      </c>
      <c r="E147" s="2">
        <v>16.900400000000001</v>
      </c>
      <c r="F147" s="2"/>
      <c r="G147" s="1">
        <v>43371</v>
      </c>
      <c r="H147" s="2">
        <v>3197.51</v>
      </c>
      <c r="I147" s="2">
        <v>53.524000000000001</v>
      </c>
      <c r="J147" s="2">
        <v>59.71</v>
      </c>
      <c r="K147" s="2">
        <v>1.8541000000000001</v>
      </c>
      <c r="L147" s="2"/>
      <c r="M147" s="11">
        <f t="shared" si="22"/>
        <v>72120</v>
      </c>
      <c r="N147" s="2">
        <f t="shared" si="23"/>
        <v>-8.4502000000000008E-2</v>
      </c>
      <c r="O147" s="11">
        <f t="shared" si="24"/>
        <v>-6094.2842400000009</v>
      </c>
      <c r="P147">
        <f t="shared" si="32"/>
        <v>6094.2842400000009</v>
      </c>
      <c r="R147" s="11">
        <f t="shared" si="25"/>
        <v>59710</v>
      </c>
      <c r="S147" s="2">
        <f t="shared" si="26"/>
        <v>-9.270500000000001E-3</v>
      </c>
      <c r="T147" s="11">
        <f t="shared" si="27"/>
        <v>-29.642516455000006</v>
      </c>
      <c r="U147" s="1"/>
      <c r="V147" s="13">
        <f t="shared" si="28"/>
        <v>-11009.623730959096</v>
      </c>
      <c r="W147">
        <f t="shared" si="29"/>
        <v>-9.270500000000001E-3</v>
      </c>
      <c r="X147" s="11">
        <f t="shared" si="30"/>
        <v>6094.28424</v>
      </c>
      <c r="Z147" s="12">
        <f t="shared" si="31"/>
        <v>0</v>
      </c>
    </row>
    <row r="148" spans="1:26" x14ac:dyDescent="0.25">
      <c r="A148" s="1">
        <v>43374</v>
      </c>
      <c r="B148" s="2">
        <v>672.86500000000001</v>
      </c>
      <c r="C148" s="2">
        <v>9.4169999999999998</v>
      </c>
      <c r="D148" s="2">
        <v>71.45</v>
      </c>
      <c r="E148" s="2">
        <v>16.8599</v>
      </c>
      <c r="F148" s="2"/>
      <c r="G148" s="1">
        <v>43374</v>
      </c>
      <c r="H148" s="2">
        <v>3190.55</v>
      </c>
      <c r="I148" s="2">
        <v>53.524000000000001</v>
      </c>
      <c r="J148" s="2">
        <v>59.61</v>
      </c>
      <c r="K148" s="2">
        <v>1.9179999999999999</v>
      </c>
      <c r="L148" s="2"/>
      <c r="M148" s="11">
        <f t="shared" si="22"/>
        <v>71450</v>
      </c>
      <c r="N148" s="2">
        <f t="shared" si="23"/>
        <v>-8.4299499999999999E-2</v>
      </c>
      <c r="O148" s="11">
        <f t="shared" si="24"/>
        <v>-6023.1992749999999</v>
      </c>
      <c r="P148">
        <f t="shared" si="32"/>
        <v>6023.1992749999999</v>
      </c>
      <c r="R148" s="11">
        <f t="shared" si="25"/>
        <v>59610</v>
      </c>
      <c r="S148" s="2">
        <f t="shared" si="26"/>
        <v>-9.5899999999999996E-3</v>
      </c>
      <c r="T148" s="11">
        <f t="shared" si="27"/>
        <v>-30.597374500000001</v>
      </c>
      <c r="U148" s="1"/>
      <c r="V148" s="13">
        <f t="shared" si="28"/>
        <v>-10536.333360097498</v>
      </c>
      <c r="W148">
        <f t="shared" si="29"/>
        <v>-9.5899999999999996E-3</v>
      </c>
      <c r="X148" s="11">
        <f t="shared" si="30"/>
        <v>6023.1992749999999</v>
      </c>
      <c r="Z148" s="12">
        <f t="shared" si="31"/>
        <v>0</v>
      </c>
    </row>
    <row r="149" spans="1:26" x14ac:dyDescent="0.25">
      <c r="A149" s="1">
        <v>43375</v>
      </c>
      <c r="B149" s="2">
        <v>677.197</v>
      </c>
      <c r="C149" s="2">
        <v>9.4169999999999998</v>
      </c>
      <c r="D149" s="2">
        <v>71.91</v>
      </c>
      <c r="E149" s="2">
        <v>16.9011</v>
      </c>
      <c r="F149" s="2"/>
      <c r="G149" s="1">
        <v>43375</v>
      </c>
      <c r="H149" s="2">
        <v>3192.69</v>
      </c>
      <c r="I149" s="2">
        <v>53.524000000000001</v>
      </c>
      <c r="J149" s="2">
        <v>59.63</v>
      </c>
      <c r="K149" s="2">
        <v>1.9206000000000001</v>
      </c>
      <c r="L149" s="2"/>
      <c r="M149" s="11">
        <f t="shared" si="22"/>
        <v>71910</v>
      </c>
      <c r="N149" s="2">
        <f t="shared" si="23"/>
        <v>-8.4505499999999997E-2</v>
      </c>
      <c r="O149" s="11">
        <f t="shared" si="24"/>
        <v>-6076.7905049999999</v>
      </c>
      <c r="P149">
        <f t="shared" si="32"/>
        <v>6076.7905049999999</v>
      </c>
      <c r="R149" s="11">
        <f t="shared" si="25"/>
        <v>59630</v>
      </c>
      <c r="S149" s="2">
        <f t="shared" si="26"/>
        <v>-9.6030000000000004E-3</v>
      </c>
      <c r="T149" s="11">
        <f t="shared" si="27"/>
        <v>-30.659402070000002</v>
      </c>
      <c r="U149" s="1"/>
      <c r="V149" s="13">
        <f t="shared" si="28"/>
        <v>-10612.129138748618</v>
      </c>
      <c r="W149">
        <f t="shared" si="29"/>
        <v>-9.6030000000000004E-3</v>
      </c>
      <c r="X149" s="11">
        <f t="shared" si="30"/>
        <v>6076.7905049999999</v>
      </c>
      <c r="Z149" s="12">
        <f t="shared" si="31"/>
        <v>0</v>
      </c>
    </row>
    <row r="150" spans="1:26" x14ac:dyDescent="0.25">
      <c r="A150" s="1">
        <v>43376</v>
      </c>
      <c r="B150" s="2">
        <v>665.42600000000004</v>
      </c>
      <c r="C150" s="2">
        <v>9.4169999999999998</v>
      </c>
      <c r="D150" s="2">
        <v>70.66</v>
      </c>
      <c r="E150" s="2">
        <v>16.798200000000001</v>
      </c>
      <c r="F150" s="2"/>
      <c r="G150" s="1">
        <v>43376</v>
      </c>
      <c r="H150" s="2">
        <v>3189.48</v>
      </c>
      <c r="I150" s="2">
        <v>53.524000000000001</v>
      </c>
      <c r="J150" s="2">
        <v>59.58</v>
      </c>
      <c r="K150" s="2">
        <v>1.9083000000000001</v>
      </c>
      <c r="L150" s="2"/>
      <c r="M150" s="11">
        <f t="shared" si="22"/>
        <v>70660</v>
      </c>
      <c r="N150" s="2">
        <f t="shared" si="23"/>
        <v>-8.399100000000001E-2</v>
      </c>
      <c r="O150" s="11">
        <f t="shared" si="24"/>
        <v>-5934.8040600000004</v>
      </c>
      <c r="P150">
        <f t="shared" si="32"/>
        <v>5934.8040600000004</v>
      </c>
      <c r="R150" s="11">
        <f t="shared" si="25"/>
        <v>59580</v>
      </c>
      <c r="S150" s="2">
        <f t="shared" si="26"/>
        <v>-9.5415000000000014E-3</v>
      </c>
      <c r="T150" s="11">
        <f t="shared" si="27"/>
        <v>-30.432423420000003</v>
      </c>
      <c r="U150" s="1"/>
      <c r="V150" s="13">
        <f t="shared" si="28"/>
        <v>-10439.729154756671</v>
      </c>
      <c r="W150">
        <f t="shared" si="29"/>
        <v>-9.5415000000000014E-3</v>
      </c>
      <c r="X150" s="11">
        <f t="shared" si="30"/>
        <v>5934.8040600000004</v>
      </c>
      <c r="Z150" s="12">
        <f t="shared" si="31"/>
        <v>0</v>
      </c>
    </row>
    <row r="151" spans="1:26" x14ac:dyDescent="0.25">
      <c r="A151" s="1">
        <v>43377</v>
      </c>
      <c r="B151" s="2">
        <v>661</v>
      </c>
      <c r="C151" s="2">
        <v>9.4169999999999998</v>
      </c>
      <c r="D151" s="2">
        <v>70.17</v>
      </c>
      <c r="E151" s="2">
        <v>16.7393</v>
      </c>
      <c r="F151" s="2"/>
      <c r="G151" s="1">
        <v>43377</v>
      </c>
      <c r="H151" s="2">
        <v>3193.42</v>
      </c>
      <c r="I151" s="2">
        <v>53.598999999999997</v>
      </c>
      <c r="J151" s="2">
        <v>59.56</v>
      </c>
      <c r="K151" s="2">
        <v>1.903</v>
      </c>
      <c r="L151" s="2"/>
      <c r="M151" s="11">
        <f t="shared" si="22"/>
        <v>70170</v>
      </c>
      <c r="N151" s="2">
        <f t="shared" si="23"/>
        <v>-8.3696500000000007E-2</v>
      </c>
      <c r="O151" s="11">
        <f t="shared" si="24"/>
        <v>-5872.9834050000009</v>
      </c>
      <c r="P151">
        <f t="shared" si="32"/>
        <v>5872.9834050000009</v>
      </c>
      <c r="R151" s="11">
        <f t="shared" si="25"/>
        <v>59560</v>
      </c>
      <c r="S151" s="2">
        <f t="shared" si="26"/>
        <v>-9.5150000000000009E-3</v>
      </c>
      <c r="T151" s="11">
        <f t="shared" si="27"/>
        <v>-30.385391300000002</v>
      </c>
      <c r="U151" s="1"/>
      <c r="V151" s="13">
        <f t="shared" si="28"/>
        <v>-10363.233699785465</v>
      </c>
      <c r="W151">
        <f t="shared" si="29"/>
        <v>-9.5150000000000009E-3</v>
      </c>
      <c r="X151" s="11">
        <f t="shared" si="30"/>
        <v>5872.9834050000009</v>
      </c>
      <c r="Z151" s="12">
        <f t="shared" si="31"/>
        <v>0</v>
      </c>
    </row>
    <row r="152" spans="1:26" x14ac:dyDescent="0.25">
      <c r="A152" s="1">
        <v>43378</v>
      </c>
      <c r="B152" s="2">
        <v>655.726</v>
      </c>
      <c r="C152" s="2">
        <v>9.4169999999999998</v>
      </c>
      <c r="D152" s="2">
        <v>69.599999999999994</v>
      </c>
      <c r="E152" s="2">
        <v>16.687899999999999</v>
      </c>
      <c r="F152" s="2"/>
      <c r="G152" s="1">
        <v>43378</v>
      </c>
      <c r="H152" s="2">
        <v>3193.83</v>
      </c>
      <c r="I152" s="2">
        <v>53.624000000000002</v>
      </c>
      <c r="J152" s="2">
        <v>59.55</v>
      </c>
      <c r="K152" s="2">
        <v>1.9027000000000001</v>
      </c>
      <c r="L152" s="2"/>
      <c r="M152" s="11">
        <f t="shared" si="22"/>
        <v>69600</v>
      </c>
      <c r="N152" s="2">
        <f t="shared" si="23"/>
        <v>-8.34395E-2</v>
      </c>
      <c r="O152" s="11">
        <f t="shared" si="24"/>
        <v>-5807.3891999999996</v>
      </c>
      <c r="P152">
        <f t="shared" si="32"/>
        <v>5807.3891999999996</v>
      </c>
      <c r="R152" s="11">
        <f t="shared" si="25"/>
        <v>59550</v>
      </c>
      <c r="S152" s="2">
        <f t="shared" si="26"/>
        <v>-9.5135000000000011E-3</v>
      </c>
      <c r="T152" s="11">
        <f t="shared" si="27"/>
        <v>-30.384501705000002</v>
      </c>
      <c r="U152" s="1"/>
      <c r="V152" s="13">
        <f t="shared" si="28"/>
        <v>-10250.825586707686</v>
      </c>
      <c r="W152">
        <f t="shared" si="29"/>
        <v>-9.5135000000000011E-3</v>
      </c>
      <c r="X152" s="11">
        <f t="shared" si="30"/>
        <v>5807.3891999999996</v>
      </c>
      <c r="Z152" s="12">
        <f t="shared" si="31"/>
        <v>0</v>
      </c>
    </row>
    <row r="153" spans="1:26" x14ac:dyDescent="0.25">
      <c r="A153" s="1">
        <v>43381</v>
      </c>
      <c r="B153" s="2">
        <v>653.654</v>
      </c>
      <c r="C153" s="2">
        <v>9.4169999999999998</v>
      </c>
      <c r="D153" s="2">
        <v>69.400000000000006</v>
      </c>
      <c r="E153" s="2">
        <v>16.679300000000001</v>
      </c>
      <c r="F153" s="2"/>
      <c r="G153" s="1">
        <v>43381</v>
      </c>
      <c r="H153" s="2">
        <v>3194.91</v>
      </c>
      <c r="I153" s="2">
        <v>53.624000000000002</v>
      </c>
      <c r="J153" s="2">
        <v>59.58</v>
      </c>
      <c r="K153" s="2">
        <v>1.8971</v>
      </c>
      <c r="L153" s="2"/>
      <c r="M153" s="11">
        <f t="shared" si="22"/>
        <v>69400</v>
      </c>
      <c r="N153" s="2">
        <f t="shared" si="23"/>
        <v>-8.3396500000000012E-2</v>
      </c>
      <c r="O153" s="11">
        <f t="shared" si="24"/>
        <v>-5787.7171000000008</v>
      </c>
      <c r="P153">
        <f t="shared" si="32"/>
        <v>5787.7171000000008</v>
      </c>
      <c r="R153" s="11">
        <f t="shared" si="25"/>
        <v>59580</v>
      </c>
      <c r="S153" s="2">
        <f t="shared" si="26"/>
        <v>-9.4855000000000009E-3</v>
      </c>
      <c r="T153" s="11">
        <f t="shared" si="27"/>
        <v>-30.305318805000002</v>
      </c>
      <c r="U153" s="1"/>
      <c r="V153" s="13">
        <f t="shared" si="28"/>
        <v>-10241.099075815955</v>
      </c>
      <c r="W153">
        <f t="shared" si="29"/>
        <v>-9.4855000000000009E-3</v>
      </c>
      <c r="X153" s="11">
        <f t="shared" si="30"/>
        <v>5787.7171000000008</v>
      </c>
      <c r="Z153" s="12">
        <f t="shared" si="31"/>
        <v>0</v>
      </c>
    </row>
    <row r="154" spans="1:26" x14ac:dyDescent="0.25">
      <c r="A154" s="1">
        <v>43382</v>
      </c>
      <c r="B154" s="2">
        <v>659.77499999999998</v>
      </c>
      <c r="C154" s="2">
        <v>9.4169999999999998</v>
      </c>
      <c r="D154" s="2">
        <v>70.05</v>
      </c>
      <c r="E154" s="2">
        <v>16.730399999999999</v>
      </c>
      <c r="F154" s="2"/>
      <c r="G154" s="1">
        <v>43382</v>
      </c>
      <c r="H154" s="2">
        <v>3194.91</v>
      </c>
      <c r="I154" s="2">
        <v>53.624000000000002</v>
      </c>
      <c r="J154" s="2">
        <v>59.57</v>
      </c>
      <c r="K154" s="2">
        <v>1.8971</v>
      </c>
      <c r="L154" s="2"/>
      <c r="M154" s="11">
        <f t="shared" si="22"/>
        <v>70050</v>
      </c>
      <c r="N154" s="2">
        <f t="shared" si="23"/>
        <v>-8.3652000000000004E-2</v>
      </c>
      <c r="O154" s="11">
        <f t="shared" si="24"/>
        <v>-5859.8226000000004</v>
      </c>
      <c r="P154">
        <f t="shared" si="32"/>
        <v>5859.8226000000004</v>
      </c>
      <c r="R154" s="11">
        <f t="shared" si="25"/>
        <v>59570</v>
      </c>
      <c r="S154" s="2">
        <f t="shared" si="26"/>
        <v>-9.4855000000000009E-3</v>
      </c>
      <c r="T154" s="11">
        <f t="shared" si="27"/>
        <v>-30.305318805000002</v>
      </c>
      <c r="U154" s="1"/>
      <c r="V154" s="13">
        <f t="shared" si="28"/>
        <v>-10370.427028621572</v>
      </c>
      <c r="W154">
        <f t="shared" si="29"/>
        <v>-9.4855000000000009E-3</v>
      </c>
      <c r="X154" s="11">
        <f t="shared" si="30"/>
        <v>5859.8226000000004</v>
      </c>
      <c r="Z154" s="12">
        <f t="shared" si="31"/>
        <v>0</v>
      </c>
    </row>
    <row r="155" spans="1:26" x14ac:dyDescent="0.25">
      <c r="A155" s="1">
        <v>43383</v>
      </c>
      <c r="B155" s="2">
        <v>658.08</v>
      </c>
      <c r="C155" s="2">
        <v>9.4169999999999998</v>
      </c>
      <c r="D155" s="2">
        <v>69.88</v>
      </c>
      <c r="E155" s="2">
        <v>16.696300000000001</v>
      </c>
      <c r="F155" s="2"/>
      <c r="G155" s="1">
        <v>43383</v>
      </c>
      <c r="H155" s="2">
        <v>3167.77</v>
      </c>
      <c r="I155" s="2">
        <v>53.124000000000002</v>
      </c>
      <c r="J155" s="2">
        <v>59.6</v>
      </c>
      <c r="K155" s="2">
        <v>1.8934</v>
      </c>
      <c r="L155" s="2"/>
      <c r="M155" s="11">
        <f t="shared" si="22"/>
        <v>69880</v>
      </c>
      <c r="N155" s="2">
        <f t="shared" si="23"/>
        <v>-8.34815E-2</v>
      </c>
      <c r="O155" s="11">
        <f t="shared" si="24"/>
        <v>-5833.6872199999998</v>
      </c>
      <c r="P155">
        <f t="shared" si="32"/>
        <v>5833.6872199999998</v>
      </c>
      <c r="R155" s="11">
        <f t="shared" si="25"/>
        <v>59600</v>
      </c>
      <c r="S155" s="2">
        <f t="shared" si="26"/>
        <v>-9.4669999999999997E-3</v>
      </c>
      <c r="T155" s="11">
        <f t="shared" si="27"/>
        <v>-29.989278589999998</v>
      </c>
      <c r="U155" s="1"/>
      <c r="V155" s="13">
        <f t="shared" si="28"/>
        <v>-10339.142078133651</v>
      </c>
      <c r="W155">
        <f t="shared" si="29"/>
        <v>-9.4669999999999997E-3</v>
      </c>
      <c r="X155" s="11">
        <f t="shared" si="30"/>
        <v>5833.6872200000007</v>
      </c>
      <c r="Z155" s="12">
        <f t="shared" si="31"/>
        <v>0</v>
      </c>
    </row>
    <row r="156" spans="1:26" x14ac:dyDescent="0.25">
      <c r="A156" s="1">
        <v>43384</v>
      </c>
      <c r="B156" s="2">
        <v>667.57</v>
      </c>
      <c r="C156" s="2">
        <v>9.4420000000000002</v>
      </c>
      <c r="D156" s="2">
        <v>70.680000000000007</v>
      </c>
      <c r="E156" s="2">
        <v>16.7332</v>
      </c>
      <c r="F156" s="2"/>
      <c r="G156" s="1">
        <v>43384</v>
      </c>
      <c r="H156" s="2">
        <v>3171.82</v>
      </c>
      <c r="I156" s="2">
        <v>53.173999999999999</v>
      </c>
      <c r="J156" s="2">
        <v>59.62</v>
      </c>
      <c r="K156" s="2">
        <v>1.8874</v>
      </c>
      <c r="L156" s="2"/>
      <c r="M156" s="11">
        <f t="shared" si="22"/>
        <v>70680</v>
      </c>
      <c r="N156" s="2">
        <f t="shared" si="23"/>
        <v>-8.3666000000000004E-2</v>
      </c>
      <c r="O156" s="11">
        <f t="shared" si="24"/>
        <v>-5913.5128800000002</v>
      </c>
      <c r="P156">
        <f t="shared" si="32"/>
        <v>5913.5128800000002</v>
      </c>
      <c r="R156" s="11">
        <f t="shared" si="25"/>
        <v>59620</v>
      </c>
      <c r="S156" s="2">
        <f t="shared" si="26"/>
        <v>-9.4369999999999992E-3</v>
      </c>
      <c r="T156" s="11">
        <f t="shared" si="27"/>
        <v>-29.93246534</v>
      </c>
      <c r="U156" s="1"/>
      <c r="V156" s="13">
        <f t="shared" si="28"/>
        <v>-10510.409094765952</v>
      </c>
      <c r="W156">
        <f t="shared" si="29"/>
        <v>-9.4369999999999992E-3</v>
      </c>
      <c r="X156" s="11">
        <f t="shared" si="30"/>
        <v>5913.5128800000002</v>
      </c>
      <c r="Z156" s="12">
        <f t="shared" si="31"/>
        <v>0</v>
      </c>
    </row>
    <row r="157" spans="1:26" x14ac:dyDescent="0.25">
      <c r="A157" s="1">
        <v>43385</v>
      </c>
      <c r="B157" s="2">
        <v>665.20899999999995</v>
      </c>
      <c r="C157" s="2">
        <v>9.4420000000000002</v>
      </c>
      <c r="D157" s="2">
        <v>70.430000000000007</v>
      </c>
      <c r="E157" s="2">
        <v>16.748699999999999</v>
      </c>
      <c r="F157" s="2"/>
      <c r="G157" s="1">
        <v>43385</v>
      </c>
      <c r="H157" s="2">
        <v>3188.75</v>
      </c>
      <c r="I157" s="2">
        <v>53.448999999999998</v>
      </c>
      <c r="J157" s="2">
        <v>59.62</v>
      </c>
      <c r="K157" s="2">
        <v>1.8882000000000001</v>
      </c>
      <c r="L157" s="2"/>
      <c r="M157" s="11">
        <f t="shared" si="22"/>
        <v>70430</v>
      </c>
      <c r="N157" s="2">
        <f t="shared" si="23"/>
        <v>-8.3743499999999998E-2</v>
      </c>
      <c r="O157" s="11">
        <f t="shared" si="24"/>
        <v>-5898.0547049999996</v>
      </c>
      <c r="P157">
        <f t="shared" si="32"/>
        <v>5898.0547049999996</v>
      </c>
      <c r="R157" s="11">
        <f t="shared" si="25"/>
        <v>59620</v>
      </c>
      <c r="S157" s="2">
        <f t="shared" si="26"/>
        <v>-9.4410000000000015E-3</v>
      </c>
      <c r="T157" s="11">
        <f t="shared" si="27"/>
        <v>-30.104988750000004</v>
      </c>
      <c r="U157" s="1"/>
      <c r="V157" s="13">
        <f t="shared" si="28"/>
        <v>-10478.492986030475</v>
      </c>
      <c r="W157">
        <f t="shared" si="29"/>
        <v>-9.4410000000000015E-3</v>
      </c>
      <c r="X157" s="11">
        <f t="shared" si="30"/>
        <v>5898.0547050000005</v>
      </c>
      <c r="Z157" s="12">
        <f t="shared" si="31"/>
        <v>0</v>
      </c>
    </row>
    <row r="158" spans="1:26" x14ac:dyDescent="0.25">
      <c r="A158" s="1">
        <v>43388</v>
      </c>
      <c r="B158" s="2">
        <v>665.77800000000002</v>
      </c>
      <c r="C158" s="2">
        <v>9.4440000000000008</v>
      </c>
      <c r="D158" s="2">
        <v>70.45</v>
      </c>
      <c r="E158" s="2">
        <v>16.765799999999999</v>
      </c>
      <c r="F158" s="2"/>
      <c r="G158" s="1">
        <v>43388</v>
      </c>
      <c r="H158" s="2">
        <v>3266.71</v>
      </c>
      <c r="I158" s="2">
        <v>54.774000000000001</v>
      </c>
      <c r="J158" s="2">
        <v>59.63</v>
      </c>
      <c r="K158" s="2">
        <v>1.9009</v>
      </c>
      <c r="L158" s="2"/>
      <c r="M158" s="11">
        <f t="shared" si="22"/>
        <v>70450</v>
      </c>
      <c r="N158" s="2">
        <f t="shared" si="23"/>
        <v>-8.3829000000000001E-2</v>
      </c>
      <c r="O158" s="11">
        <f t="shared" si="24"/>
        <v>-5905.7530500000003</v>
      </c>
      <c r="P158">
        <f t="shared" si="32"/>
        <v>5905.7530500000003</v>
      </c>
      <c r="R158" s="11">
        <f t="shared" si="25"/>
        <v>59630</v>
      </c>
      <c r="S158" s="2">
        <f t="shared" si="26"/>
        <v>-9.5045000000000008E-3</v>
      </c>
      <c r="T158" s="11">
        <f t="shared" si="27"/>
        <v>-31.048445195000003</v>
      </c>
      <c r="U158" s="1"/>
      <c r="V158" s="13">
        <f t="shared" si="28"/>
        <v>-10420.323419887771</v>
      </c>
      <c r="W158">
        <f t="shared" si="29"/>
        <v>-9.5045000000000008E-3</v>
      </c>
      <c r="X158" s="11">
        <f t="shared" si="30"/>
        <v>5905.7530500000003</v>
      </c>
      <c r="Z158" s="12">
        <f t="shared" si="31"/>
        <v>0</v>
      </c>
    </row>
    <row r="159" spans="1:26" x14ac:dyDescent="0.25">
      <c r="A159" s="1">
        <v>43389</v>
      </c>
      <c r="B159" s="2">
        <v>666.34400000000005</v>
      </c>
      <c r="C159" s="2">
        <v>9.4440000000000008</v>
      </c>
      <c r="D159" s="2">
        <v>70.55</v>
      </c>
      <c r="E159" s="2">
        <v>16.729299999999999</v>
      </c>
      <c r="F159" s="2"/>
      <c r="G159" s="1">
        <v>43389</v>
      </c>
      <c r="H159" s="2">
        <v>3345.73</v>
      </c>
      <c r="I159" s="2">
        <v>56.098999999999997</v>
      </c>
      <c r="J159" s="2">
        <v>59.63</v>
      </c>
      <c r="K159" s="2">
        <v>1.8956999999999999</v>
      </c>
      <c r="L159" s="2"/>
      <c r="M159" s="11">
        <f t="shared" si="22"/>
        <v>70550</v>
      </c>
      <c r="N159" s="2">
        <f t="shared" si="23"/>
        <v>-8.3646499999999999E-2</v>
      </c>
      <c r="O159" s="11">
        <f t="shared" si="24"/>
        <v>-5901.2605750000002</v>
      </c>
      <c r="P159">
        <f t="shared" si="32"/>
        <v>5901.2605750000002</v>
      </c>
      <c r="R159" s="11">
        <f t="shared" si="25"/>
        <v>59630</v>
      </c>
      <c r="S159" s="2">
        <f t="shared" si="26"/>
        <v>-9.4784999999999991E-3</v>
      </c>
      <c r="T159" s="11">
        <f t="shared" si="27"/>
        <v>-31.712501804999999</v>
      </c>
      <c r="U159" s="1"/>
      <c r="V159" s="13">
        <f t="shared" si="28"/>
        <v>-10440.958460664806</v>
      </c>
      <c r="W159">
        <f t="shared" si="29"/>
        <v>-9.4784999999999991E-3</v>
      </c>
      <c r="X159" s="11">
        <f t="shared" si="30"/>
        <v>5901.2605749999993</v>
      </c>
      <c r="Z159" s="12">
        <f t="shared" si="31"/>
        <v>0</v>
      </c>
    </row>
    <row r="160" spans="1:26" x14ac:dyDescent="0.25">
      <c r="A160" s="1">
        <v>43390</v>
      </c>
      <c r="B160" s="2">
        <v>662.85</v>
      </c>
      <c r="C160" s="2">
        <v>9.4440000000000008</v>
      </c>
      <c r="D160" s="2">
        <v>70.150000000000006</v>
      </c>
      <c r="E160" s="2">
        <v>16.705200000000001</v>
      </c>
      <c r="F160" s="2"/>
      <c r="G160" s="1">
        <v>43390</v>
      </c>
      <c r="H160" s="2">
        <v>3345.17</v>
      </c>
      <c r="I160" s="2">
        <v>56.098999999999997</v>
      </c>
      <c r="J160" s="2">
        <v>59.6</v>
      </c>
      <c r="K160" s="2">
        <v>1.8748</v>
      </c>
      <c r="L160" s="2"/>
      <c r="M160" s="11">
        <f t="shared" si="22"/>
        <v>70150</v>
      </c>
      <c r="N160" s="2">
        <f t="shared" si="23"/>
        <v>-8.3526000000000003E-2</v>
      </c>
      <c r="O160" s="11">
        <f t="shared" si="24"/>
        <v>-5859.3489</v>
      </c>
      <c r="P160">
        <f t="shared" si="32"/>
        <v>5859.3489</v>
      </c>
      <c r="R160" s="11">
        <f t="shared" si="25"/>
        <v>59600</v>
      </c>
      <c r="S160" s="2">
        <f t="shared" si="26"/>
        <v>-9.3740000000000004E-3</v>
      </c>
      <c r="T160" s="11">
        <f t="shared" si="27"/>
        <v>-31.357623580000002</v>
      </c>
      <c r="U160" s="1"/>
      <c r="V160" s="13">
        <f t="shared" si="28"/>
        <v>-10487.64915237491</v>
      </c>
      <c r="W160">
        <f t="shared" si="29"/>
        <v>-9.3740000000000004E-3</v>
      </c>
      <c r="X160" s="11">
        <f t="shared" si="30"/>
        <v>5859.3489</v>
      </c>
      <c r="Z160" s="12">
        <f t="shared" si="31"/>
        <v>0</v>
      </c>
    </row>
    <row r="161" spans="1:26" x14ac:dyDescent="0.25">
      <c r="A161" s="1">
        <v>43391</v>
      </c>
      <c r="B161" s="2">
        <v>662.75599999999997</v>
      </c>
      <c r="C161" s="2">
        <v>9.4440000000000008</v>
      </c>
      <c r="D161" s="2">
        <v>70.150000000000006</v>
      </c>
      <c r="E161" s="2">
        <v>16.718699999999998</v>
      </c>
      <c r="F161" s="2"/>
      <c r="G161" s="1">
        <v>43391</v>
      </c>
      <c r="H161" s="2">
        <v>3345.73</v>
      </c>
      <c r="I161" s="2">
        <v>56.098999999999997</v>
      </c>
      <c r="J161" s="2">
        <v>59.63</v>
      </c>
      <c r="K161" s="2">
        <v>1.8686</v>
      </c>
      <c r="L161" s="2"/>
      <c r="M161" s="11">
        <f t="shared" si="22"/>
        <v>70150</v>
      </c>
      <c r="N161" s="2">
        <f t="shared" si="23"/>
        <v>-8.3593499999999987E-2</v>
      </c>
      <c r="O161" s="11">
        <f t="shared" si="24"/>
        <v>-5864.0840249999992</v>
      </c>
      <c r="P161">
        <f t="shared" si="32"/>
        <v>5864.0840249999992</v>
      </c>
      <c r="R161" s="11">
        <f t="shared" si="25"/>
        <v>59630</v>
      </c>
      <c r="S161" s="2">
        <f t="shared" si="26"/>
        <v>-9.3430000000000006E-3</v>
      </c>
      <c r="T161" s="11">
        <f t="shared" si="27"/>
        <v>-31.259155390000004</v>
      </c>
      <c r="U161" s="1"/>
      <c r="V161" s="13">
        <f t="shared" si="28"/>
        <v>-10525.65246398242</v>
      </c>
      <c r="W161">
        <f t="shared" si="29"/>
        <v>-9.3430000000000006E-3</v>
      </c>
      <c r="X161" s="11">
        <f t="shared" si="30"/>
        <v>5864.0840250000001</v>
      </c>
      <c r="Z161" s="12">
        <f t="shared" si="31"/>
        <v>0</v>
      </c>
    </row>
    <row r="162" spans="1:26" x14ac:dyDescent="0.25">
      <c r="A162" s="1">
        <v>43392</v>
      </c>
      <c r="B162" s="2">
        <v>661.43399999999997</v>
      </c>
      <c r="C162" s="2">
        <v>9.4440000000000008</v>
      </c>
      <c r="D162" s="2">
        <v>69.989999999999995</v>
      </c>
      <c r="E162" s="2">
        <v>16.688600000000001</v>
      </c>
      <c r="F162" s="2"/>
      <c r="G162" s="1">
        <v>43392</v>
      </c>
      <c r="H162" s="2">
        <v>3347.59</v>
      </c>
      <c r="I162" s="2">
        <v>56.149000000000001</v>
      </c>
      <c r="J162" s="2">
        <v>59.6</v>
      </c>
      <c r="K162" s="2">
        <v>1.8658999999999999</v>
      </c>
      <c r="L162" s="2"/>
      <c r="M162" s="11">
        <f t="shared" si="22"/>
        <v>69990</v>
      </c>
      <c r="N162" s="2">
        <f t="shared" si="23"/>
        <v>-8.3443000000000003E-2</v>
      </c>
      <c r="O162" s="11">
        <f t="shared" si="24"/>
        <v>-5840.1755700000003</v>
      </c>
      <c r="P162">
        <f t="shared" si="32"/>
        <v>5840.1755700000003</v>
      </c>
      <c r="R162" s="11">
        <f t="shared" si="25"/>
        <v>59600</v>
      </c>
      <c r="S162" s="2">
        <f t="shared" si="26"/>
        <v>-9.3294999999999993E-3</v>
      </c>
      <c r="T162" s="11">
        <f t="shared" si="27"/>
        <v>-31.231340905</v>
      </c>
      <c r="U162" s="1"/>
      <c r="V162" s="13">
        <f t="shared" si="28"/>
        <v>-10503.191273549191</v>
      </c>
      <c r="W162">
        <f t="shared" si="29"/>
        <v>-9.3294999999999993E-3</v>
      </c>
      <c r="X162" s="11">
        <f t="shared" si="30"/>
        <v>5840.1755699999994</v>
      </c>
      <c r="Z162" s="12">
        <f t="shared" si="31"/>
        <v>0</v>
      </c>
    </row>
    <row r="163" spans="1:26" x14ac:dyDescent="0.25">
      <c r="A163" s="1">
        <v>43395</v>
      </c>
      <c r="B163" s="2">
        <v>660.678</v>
      </c>
      <c r="C163" s="2">
        <v>9.4440000000000008</v>
      </c>
      <c r="D163" s="2">
        <v>69.91</v>
      </c>
      <c r="E163" s="2">
        <v>16.667300000000001</v>
      </c>
      <c r="F163" s="2"/>
      <c r="G163" s="1">
        <v>43395</v>
      </c>
      <c r="H163" s="2">
        <v>3349.45</v>
      </c>
      <c r="I163" s="2">
        <v>56.198999999999998</v>
      </c>
      <c r="J163" s="2">
        <v>59.61</v>
      </c>
      <c r="K163" s="2">
        <v>1.8626</v>
      </c>
      <c r="L163" s="2"/>
      <c r="M163" s="11">
        <f t="shared" si="22"/>
        <v>69910</v>
      </c>
      <c r="N163" s="2">
        <f t="shared" si="23"/>
        <v>-8.3336500000000008E-2</v>
      </c>
      <c r="O163" s="11">
        <f t="shared" si="24"/>
        <v>-5826.0547150000002</v>
      </c>
      <c r="P163">
        <f t="shared" si="32"/>
        <v>5826.0547150000002</v>
      </c>
      <c r="R163" s="11">
        <f t="shared" si="25"/>
        <v>59610</v>
      </c>
      <c r="S163" s="2">
        <f t="shared" si="26"/>
        <v>-9.3130000000000001E-3</v>
      </c>
      <c r="T163" s="11">
        <f t="shared" si="27"/>
        <v>-31.193427849999999</v>
      </c>
      <c r="U163" s="1"/>
      <c r="V163" s="13">
        <f t="shared" si="28"/>
        <v>-10494.598646886785</v>
      </c>
      <c r="W163">
        <f t="shared" si="29"/>
        <v>-9.3130000000000001E-3</v>
      </c>
      <c r="X163" s="11">
        <f t="shared" si="30"/>
        <v>5826.0547150000002</v>
      </c>
      <c r="Z163" s="12">
        <f t="shared" si="31"/>
        <v>0</v>
      </c>
    </row>
    <row r="164" spans="1:26" x14ac:dyDescent="0.25">
      <c r="A164" s="1">
        <v>43396</v>
      </c>
      <c r="B164" s="2">
        <v>662.66099999999994</v>
      </c>
      <c r="C164" s="2">
        <v>9.4440000000000008</v>
      </c>
      <c r="D164" s="2">
        <v>70.13</v>
      </c>
      <c r="E164" s="2">
        <v>16.697299999999998</v>
      </c>
      <c r="F164" s="2"/>
      <c r="G164" s="1">
        <v>43396</v>
      </c>
      <c r="H164" s="2">
        <v>3353.38</v>
      </c>
      <c r="I164" s="2">
        <v>56.198999999999998</v>
      </c>
      <c r="J164" s="2">
        <v>59.65</v>
      </c>
      <c r="K164" s="2">
        <v>1.8597999999999999</v>
      </c>
      <c r="L164" s="2"/>
      <c r="M164" s="11">
        <f t="shared" si="22"/>
        <v>70130</v>
      </c>
      <c r="N164" s="2">
        <f t="shared" si="23"/>
        <v>-8.3486499999999991E-2</v>
      </c>
      <c r="O164" s="11">
        <f t="shared" si="24"/>
        <v>-5854.9082449999996</v>
      </c>
      <c r="P164">
        <f t="shared" si="32"/>
        <v>5854.9082449999996</v>
      </c>
      <c r="R164" s="11">
        <f t="shared" si="25"/>
        <v>59650</v>
      </c>
      <c r="S164" s="2">
        <f t="shared" si="26"/>
        <v>-9.299E-3</v>
      </c>
      <c r="T164" s="11">
        <f t="shared" si="27"/>
        <v>-31.183080620000002</v>
      </c>
      <c r="U164" s="1"/>
      <c r="V164" s="13">
        <f t="shared" si="28"/>
        <v>-10555.368453484485</v>
      </c>
      <c r="W164">
        <f t="shared" si="29"/>
        <v>-9.299E-3</v>
      </c>
      <c r="X164" s="11">
        <f t="shared" si="30"/>
        <v>5854.9082450000005</v>
      </c>
      <c r="Z164" s="12">
        <f t="shared" si="31"/>
        <v>0</v>
      </c>
    </row>
    <row r="165" spans="1:26" x14ac:dyDescent="0.25">
      <c r="A165" s="1">
        <v>43397</v>
      </c>
      <c r="B165" s="2">
        <v>667.66700000000003</v>
      </c>
      <c r="C165" s="2">
        <v>9.4440000000000008</v>
      </c>
      <c r="D165" s="2">
        <v>70.64</v>
      </c>
      <c r="E165" s="2">
        <v>16.726900000000001</v>
      </c>
      <c r="F165" s="2"/>
      <c r="G165" s="1">
        <v>43397</v>
      </c>
      <c r="H165" s="2">
        <v>3357.88</v>
      </c>
      <c r="I165" s="2">
        <v>56.198999999999998</v>
      </c>
      <c r="J165" s="2">
        <v>59.72</v>
      </c>
      <c r="K165" s="2">
        <v>1.8577999999999999</v>
      </c>
      <c r="L165" s="2"/>
      <c r="M165" s="11">
        <f t="shared" si="22"/>
        <v>70640</v>
      </c>
      <c r="N165" s="2">
        <f t="shared" si="23"/>
        <v>-8.3634500000000001E-2</v>
      </c>
      <c r="O165" s="11">
        <f t="shared" si="24"/>
        <v>-5907.9410799999996</v>
      </c>
      <c r="P165">
        <f t="shared" si="32"/>
        <v>5907.9410799999996</v>
      </c>
      <c r="R165" s="11">
        <f t="shared" si="25"/>
        <v>59720</v>
      </c>
      <c r="S165" s="2">
        <f t="shared" si="26"/>
        <v>-9.2890000000000004E-3</v>
      </c>
      <c r="T165" s="11">
        <f t="shared" si="27"/>
        <v>-31.191347320000002</v>
      </c>
      <c r="U165" s="1"/>
      <c r="V165" s="13">
        <f t="shared" si="28"/>
        <v>-10649.945700598561</v>
      </c>
      <c r="W165">
        <f t="shared" si="29"/>
        <v>-9.2890000000000004E-3</v>
      </c>
      <c r="X165" s="11">
        <f t="shared" si="30"/>
        <v>5907.9410800000014</v>
      </c>
      <c r="Z165" s="12">
        <f t="shared" si="31"/>
        <v>0</v>
      </c>
    </row>
    <row r="166" spans="1:26" x14ac:dyDescent="0.25">
      <c r="A166" s="1">
        <v>43398</v>
      </c>
      <c r="B166" s="2">
        <v>664.83399999999995</v>
      </c>
      <c r="C166" s="2">
        <v>9.4440000000000008</v>
      </c>
      <c r="D166" s="2">
        <v>70.37</v>
      </c>
      <c r="E166" s="2">
        <v>16.6629</v>
      </c>
      <c r="F166" s="2"/>
      <c r="G166" s="1">
        <v>43398</v>
      </c>
      <c r="H166" s="2">
        <v>3370.56</v>
      </c>
      <c r="I166" s="2">
        <v>56.448999999999998</v>
      </c>
      <c r="J166" s="2">
        <v>59.69</v>
      </c>
      <c r="K166" s="2">
        <v>1.8587</v>
      </c>
      <c r="L166" s="2"/>
      <c r="M166" s="11">
        <f t="shared" si="22"/>
        <v>70370</v>
      </c>
      <c r="N166" s="2">
        <f t="shared" si="23"/>
        <v>-8.33145E-2</v>
      </c>
      <c r="O166" s="11">
        <f t="shared" si="24"/>
        <v>-5862.8413650000002</v>
      </c>
      <c r="P166">
        <f t="shared" si="32"/>
        <v>5862.8413650000002</v>
      </c>
      <c r="R166" s="11">
        <f t="shared" si="25"/>
        <v>59690</v>
      </c>
      <c r="S166" s="2">
        <f t="shared" si="26"/>
        <v>-9.2934999999999997E-3</v>
      </c>
      <c r="T166" s="11">
        <f t="shared" si="27"/>
        <v>-31.324299359999998</v>
      </c>
      <c r="U166" s="1"/>
      <c r="V166" s="13">
        <f t="shared" si="28"/>
        <v>-10568.838489546108</v>
      </c>
      <c r="W166">
        <f t="shared" si="29"/>
        <v>-9.2934999999999997E-3</v>
      </c>
      <c r="X166" s="11">
        <f t="shared" si="30"/>
        <v>5862.8413650000002</v>
      </c>
      <c r="Z166" s="12">
        <f t="shared" si="31"/>
        <v>0</v>
      </c>
    </row>
    <row r="167" spans="1:26" x14ac:dyDescent="0.25">
      <c r="A167" s="1">
        <v>43399</v>
      </c>
      <c r="B167" s="2">
        <v>668.98900000000003</v>
      </c>
      <c r="C167" s="2">
        <v>9.4440000000000008</v>
      </c>
      <c r="D167" s="2">
        <v>70.77</v>
      </c>
      <c r="E167" s="2">
        <v>16.723800000000001</v>
      </c>
      <c r="F167" s="2"/>
      <c r="G167" s="1">
        <v>43399</v>
      </c>
      <c r="H167" s="2">
        <v>3480.62</v>
      </c>
      <c r="I167" s="2">
        <v>58.223999999999997</v>
      </c>
      <c r="J167" s="2">
        <v>59.75</v>
      </c>
      <c r="K167" s="2">
        <v>1.8686</v>
      </c>
      <c r="L167" s="2"/>
      <c r="M167" s="11">
        <f t="shared" si="22"/>
        <v>70770</v>
      </c>
      <c r="N167" s="2">
        <f t="shared" si="23"/>
        <v>-8.3618999999999999E-2</v>
      </c>
      <c r="O167" s="11">
        <f t="shared" si="24"/>
        <v>-5917.7166299999999</v>
      </c>
      <c r="P167">
        <f t="shared" si="32"/>
        <v>5917.7166299999999</v>
      </c>
      <c r="R167" s="11">
        <f t="shared" si="25"/>
        <v>59750</v>
      </c>
      <c r="S167" s="2">
        <f t="shared" si="26"/>
        <v>-9.3430000000000006E-3</v>
      </c>
      <c r="T167" s="11">
        <f t="shared" si="27"/>
        <v>-32.51943266</v>
      </c>
      <c r="U167" s="1"/>
      <c r="V167" s="13">
        <f t="shared" si="28"/>
        <v>-10600.586804073666</v>
      </c>
      <c r="W167">
        <f t="shared" si="29"/>
        <v>-9.3430000000000006E-3</v>
      </c>
      <c r="X167" s="11">
        <f t="shared" si="30"/>
        <v>5917.7166300000008</v>
      </c>
      <c r="Z167" s="12">
        <f t="shared" si="31"/>
        <v>0</v>
      </c>
    </row>
    <row r="168" spans="1:26" x14ac:dyDescent="0.25">
      <c r="A168" s="1">
        <v>43402</v>
      </c>
      <c r="B168" s="2">
        <v>692.21600000000001</v>
      </c>
      <c r="C168" s="2">
        <v>9.7940000000000005</v>
      </c>
      <c r="D168" s="2">
        <v>70.64</v>
      </c>
      <c r="E168" s="2">
        <v>16.746200000000002</v>
      </c>
      <c r="F168" s="2"/>
      <c r="G168" s="1">
        <v>43402</v>
      </c>
      <c r="H168" s="2">
        <v>3500.96</v>
      </c>
      <c r="I168" s="2">
        <v>58.573999999999998</v>
      </c>
      <c r="J168" s="2">
        <v>59.76</v>
      </c>
      <c r="K168" s="2">
        <v>1.8508</v>
      </c>
      <c r="L168" s="2"/>
      <c r="M168" s="11">
        <f t="shared" si="22"/>
        <v>70640</v>
      </c>
      <c r="N168" s="2">
        <f t="shared" si="23"/>
        <v>-8.3731000000000014E-2</v>
      </c>
      <c r="O168" s="11">
        <f t="shared" si="24"/>
        <v>-5914.7578400000011</v>
      </c>
      <c r="P168">
        <f t="shared" si="32"/>
        <v>5914.7578400000011</v>
      </c>
      <c r="R168" s="11">
        <f t="shared" si="25"/>
        <v>59760</v>
      </c>
      <c r="S168" s="2">
        <f t="shared" si="26"/>
        <v>-9.2540000000000001E-3</v>
      </c>
      <c r="T168" s="11">
        <f t="shared" si="27"/>
        <v>-32.397883839999999</v>
      </c>
      <c r="U168" s="1"/>
      <c r="V168" s="13">
        <f t="shared" si="28"/>
        <v>-10695.396382735757</v>
      </c>
      <c r="W168">
        <f t="shared" si="29"/>
        <v>-9.2540000000000001E-3</v>
      </c>
      <c r="X168" s="11">
        <f t="shared" si="30"/>
        <v>5914.7578400000011</v>
      </c>
      <c r="Z168" s="12">
        <f t="shared" si="31"/>
        <v>0</v>
      </c>
    </row>
    <row r="169" spans="1:26" x14ac:dyDescent="0.25">
      <c r="A169" s="1">
        <v>43403</v>
      </c>
      <c r="B169" s="2">
        <v>689.08199999999999</v>
      </c>
      <c r="C169" s="2">
        <v>9.7940000000000005</v>
      </c>
      <c r="D169" s="2">
        <v>70.33</v>
      </c>
      <c r="E169" s="2">
        <v>16.6995</v>
      </c>
      <c r="F169" s="2"/>
      <c r="G169" s="1">
        <v>43403</v>
      </c>
      <c r="H169" s="2">
        <v>3583.43</v>
      </c>
      <c r="I169" s="2">
        <v>59.973999999999997</v>
      </c>
      <c r="J169" s="2">
        <v>59.72</v>
      </c>
      <c r="K169" s="2">
        <v>1.8614999999999999</v>
      </c>
      <c r="L169" s="2"/>
      <c r="M169" s="11">
        <f t="shared" si="22"/>
        <v>70330</v>
      </c>
      <c r="N169" s="2">
        <f t="shared" si="23"/>
        <v>-8.3497500000000002E-2</v>
      </c>
      <c r="O169" s="11">
        <f t="shared" si="24"/>
        <v>-5872.379175</v>
      </c>
      <c r="P169">
        <f t="shared" si="32"/>
        <v>5872.379175</v>
      </c>
      <c r="R169" s="11">
        <f t="shared" si="25"/>
        <v>59720</v>
      </c>
      <c r="S169" s="2">
        <f t="shared" si="26"/>
        <v>-9.3074999999999998E-3</v>
      </c>
      <c r="T169" s="11">
        <f t="shared" si="27"/>
        <v>-33.352774724999996</v>
      </c>
      <c r="U169" s="1"/>
      <c r="V169" s="13">
        <f t="shared" si="28"/>
        <v>-10564.799172933264</v>
      </c>
      <c r="W169">
        <f t="shared" si="29"/>
        <v>-9.3074999999999998E-3</v>
      </c>
      <c r="X169" s="11">
        <f t="shared" si="30"/>
        <v>5872.379175</v>
      </c>
      <c r="Z169" s="12">
        <f t="shared" si="31"/>
        <v>0</v>
      </c>
    </row>
    <row r="170" spans="1:26" x14ac:dyDescent="0.25">
      <c r="A170" s="1">
        <v>43404</v>
      </c>
      <c r="B170" s="2">
        <v>685.06600000000003</v>
      </c>
      <c r="C170" s="2">
        <v>9.7940000000000005</v>
      </c>
      <c r="D170" s="2">
        <v>69.95</v>
      </c>
      <c r="E170" s="2">
        <v>16.644400000000001</v>
      </c>
      <c r="F170" s="2"/>
      <c r="G170" s="1">
        <v>43404</v>
      </c>
      <c r="H170" s="2">
        <v>3588.5</v>
      </c>
      <c r="I170" s="2">
        <v>60.098999999999997</v>
      </c>
      <c r="J170" s="2">
        <v>59.7</v>
      </c>
      <c r="K170" s="2">
        <v>1.8424</v>
      </c>
      <c r="L170" s="2"/>
      <c r="M170" s="11">
        <f t="shared" si="22"/>
        <v>69950</v>
      </c>
      <c r="N170" s="2">
        <f t="shared" si="23"/>
        <v>-8.3222000000000004E-2</v>
      </c>
      <c r="O170" s="11">
        <f t="shared" si="24"/>
        <v>-5821.3789000000006</v>
      </c>
      <c r="P170">
        <f t="shared" si="32"/>
        <v>5821.3789000000006</v>
      </c>
      <c r="R170" s="11">
        <f t="shared" si="25"/>
        <v>59700</v>
      </c>
      <c r="S170" s="2">
        <f t="shared" si="26"/>
        <v>-9.2119999999999997E-3</v>
      </c>
      <c r="T170" s="11">
        <f t="shared" si="27"/>
        <v>-33.057262000000001</v>
      </c>
      <c r="U170" s="1"/>
      <c r="V170" s="13">
        <f t="shared" si="28"/>
        <v>-10585.164387576906</v>
      </c>
      <c r="W170">
        <f t="shared" si="29"/>
        <v>-9.2119999999999997E-3</v>
      </c>
      <c r="X170" s="11">
        <f t="shared" si="30"/>
        <v>5821.3788999999997</v>
      </c>
      <c r="Z170" s="12">
        <f t="shared" si="31"/>
        <v>0</v>
      </c>
    </row>
    <row r="171" spans="1:26" x14ac:dyDescent="0.25">
      <c r="A171" s="1">
        <v>43405</v>
      </c>
      <c r="B171" s="2">
        <v>691.66600000000005</v>
      </c>
      <c r="C171" s="2">
        <v>9.8940000000000001</v>
      </c>
      <c r="D171" s="2">
        <v>69.86</v>
      </c>
      <c r="E171" s="2">
        <v>16.643999999999998</v>
      </c>
      <c r="F171" s="2"/>
      <c r="G171" s="1">
        <v>43405</v>
      </c>
      <c r="H171" s="2">
        <v>3590.86</v>
      </c>
      <c r="I171" s="2">
        <v>60.198999999999998</v>
      </c>
      <c r="J171" s="2">
        <v>59.62</v>
      </c>
      <c r="K171" s="2">
        <v>1.9052</v>
      </c>
      <c r="L171" s="2"/>
      <c r="M171" s="11">
        <f t="shared" si="22"/>
        <v>69860</v>
      </c>
      <c r="N171" s="2">
        <f t="shared" si="23"/>
        <v>-8.3219999999999988E-2</v>
      </c>
      <c r="O171" s="11">
        <f t="shared" si="24"/>
        <v>-5813.7491999999993</v>
      </c>
      <c r="P171">
        <f t="shared" si="32"/>
        <v>5813.7491999999993</v>
      </c>
      <c r="R171" s="11">
        <f t="shared" si="25"/>
        <v>59620</v>
      </c>
      <c r="S171" s="2">
        <f t="shared" si="26"/>
        <v>-9.5259999999999997E-3</v>
      </c>
      <c r="T171" s="11">
        <f t="shared" si="27"/>
        <v>-34.206532359999997</v>
      </c>
      <c r="U171" s="1"/>
      <c r="V171" s="13">
        <f t="shared" si="28"/>
        <v>-10236.55310704234</v>
      </c>
      <c r="W171">
        <f t="shared" si="29"/>
        <v>-9.5259999999999997E-3</v>
      </c>
      <c r="X171" s="11">
        <f t="shared" si="30"/>
        <v>5813.7491999999993</v>
      </c>
      <c r="Z171" s="12">
        <f t="shared" si="31"/>
        <v>0</v>
      </c>
    </row>
    <row r="172" spans="1:26" x14ac:dyDescent="0.25">
      <c r="A172" s="1">
        <v>43406</v>
      </c>
      <c r="B172" s="2">
        <v>684.98299999999995</v>
      </c>
      <c r="C172" s="2">
        <v>9.9190000000000005</v>
      </c>
      <c r="D172" s="2">
        <v>69</v>
      </c>
      <c r="E172" s="2">
        <v>16.6037</v>
      </c>
      <c r="F172" s="2"/>
      <c r="G172" s="1">
        <v>43406</v>
      </c>
      <c r="H172" s="2">
        <v>3641.76</v>
      </c>
      <c r="I172" s="2">
        <v>61.124000000000002</v>
      </c>
      <c r="J172" s="2">
        <v>59.56</v>
      </c>
      <c r="K172" s="2">
        <v>1.9161999999999999</v>
      </c>
      <c r="L172" s="2"/>
      <c r="M172" s="11">
        <f t="shared" si="22"/>
        <v>69000</v>
      </c>
      <c r="N172" s="2">
        <f t="shared" si="23"/>
        <v>-8.3018499999999995E-2</v>
      </c>
      <c r="O172" s="11">
        <f t="shared" si="24"/>
        <v>-5728.2764999999999</v>
      </c>
      <c r="P172">
        <f t="shared" si="32"/>
        <v>5728.2764999999999</v>
      </c>
      <c r="R172" s="11">
        <f t="shared" si="25"/>
        <v>59560</v>
      </c>
      <c r="S172" s="2">
        <f t="shared" si="26"/>
        <v>-9.5809999999999992E-3</v>
      </c>
      <c r="T172" s="11">
        <f t="shared" si="27"/>
        <v>-34.891702559999999</v>
      </c>
      <c r="U172" s="1"/>
      <c r="V172" s="13">
        <f t="shared" si="28"/>
        <v>-10038.260081988719</v>
      </c>
      <c r="W172">
        <f t="shared" si="29"/>
        <v>-9.5809999999999992E-3</v>
      </c>
      <c r="X172" s="11">
        <f t="shared" si="30"/>
        <v>5728.2765000000009</v>
      </c>
      <c r="Z172" s="12">
        <f t="shared" si="31"/>
        <v>0</v>
      </c>
    </row>
    <row r="173" spans="1:26" x14ac:dyDescent="0.25">
      <c r="A173" s="1">
        <v>43409</v>
      </c>
      <c r="B173" s="2">
        <v>687.46199999999999</v>
      </c>
      <c r="C173" s="2">
        <v>9.9190000000000005</v>
      </c>
      <c r="D173" s="2">
        <v>69.28</v>
      </c>
      <c r="E173" s="2">
        <v>16.62</v>
      </c>
      <c r="F173" s="2"/>
      <c r="G173" s="1">
        <v>43409</v>
      </c>
      <c r="H173" s="2">
        <v>3660.24</v>
      </c>
      <c r="I173" s="2">
        <v>61.423999999999999</v>
      </c>
      <c r="J173" s="2">
        <v>59.57</v>
      </c>
      <c r="K173" s="2">
        <v>1.9032</v>
      </c>
      <c r="L173" s="2"/>
      <c r="M173" s="11">
        <f t="shared" si="22"/>
        <v>69280</v>
      </c>
      <c r="N173" s="2">
        <f t="shared" si="23"/>
        <v>-8.3100000000000007E-2</v>
      </c>
      <c r="O173" s="11">
        <f t="shared" si="24"/>
        <v>-5757.1680000000006</v>
      </c>
      <c r="P173">
        <f t="shared" si="32"/>
        <v>5757.1680000000006</v>
      </c>
      <c r="R173" s="11">
        <f t="shared" si="25"/>
        <v>59570</v>
      </c>
      <c r="S173" s="2">
        <f t="shared" si="26"/>
        <v>-9.5160000000000002E-3</v>
      </c>
      <c r="T173" s="11">
        <f t="shared" si="27"/>
        <v>-34.83084384</v>
      </c>
      <c r="U173" s="1"/>
      <c r="V173" s="13">
        <f t="shared" si="28"/>
        <v>-10156.097682826123</v>
      </c>
      <c r="W173">
        <f t="shared" si="29"/>
        <v>-9.5160000000000002E-3</v>
      </c>
      <c r="X173" s="11">
        <f t="shared" si="30"/>
        <v>5757.1680000000006</v>
      </c>
      <c r="Z173" s="12">
        <f t="shared" si="31"/>
        <v>0</v>
      </c>
    </row>
    <row r="174" spans="1:26" x14ac:dyDescent="0.25">
      <c r="A174" s="1">
        <v>43410</v>
      </c>
      <c r="B174" s="2">
        <v>662.72500000000002</v>
      </c>
      <c r="C174" s="2">
        <v>9.5690000000000008</v>
      </c>
      <c r="D174" s="2">
        <v>69.22</v>
      </c>
      <c r="E174" s="2">
        <v>16.565200000000001</v>
      </c>
      <c r="F174" s="2"/>
      <c r="G174" s="1">
        <v>43410</v>
      </c>
      <c r="H174" s="2">
        <v>3678.68</v>
      </c>
      <c r="I174" s="2">
        <v>61.749000000000002</v>
      </c>
      <c r="J174" s="2">
        <v>59.56</v>
      </c>
      <c r="K174" s="2">
        <v>1.9006000000000001</v>
      </c>
      <c r="L174" s="2"/>
      <c r="M174" s="11">
        <f t="shared" si="22"/>
        <v>69220</v>
      </c>
      <c r="N174" s="2">
        <f t="shared" si="23"/>
        <v>-8.2826000000000011E-2</v>
      </c>
      <c r="O174" s="11">
        <f t="shared" si="24"/>
        <v>-5733.2157200000011</v>
      </c>
      <c r="P174">
        <f t="shared" si="32"/>
        <v>5733.2157200000011</v>
      </c>
      <c r="R174" s="11">
        <f t="shared" si="25"/>
        <v>59560</v>
      </c>
      <c r="S174" s="2">
        <f t="shared" si="26"/>
        <v>-9.503000000000001E-3</v>
      </c>
      <c r="T174" s="11">
        <f t="shared" si="27"/>
        <v>-34.95849604</v>
      </c>
      <c r="U174" s="1"/>
      <c r="V174" s="13">
        <f t="shared" si="28"/>
        <v>-10129.380019048809</v>
      </c>
      <c r="W174">
        <f t="shared" si="29"/>
        <v>-9.503000000000001E-3</v>
      </c>
      <c r="X174" s="11">
        <f t="shared" si="30"/>
        <v>5733.215720000002</v>
      </c>
      <c r="Z174" s="12">
        <f t="shared" si="31"/>
        <v>0</v>
      </c>
    </row>
    <row r="175" spans="1:26" x14ac:dyDescent="0.25">
      <c r="A175" s="1">
        <v>43411</v>
      </c>
      <c r="B175" s="2">
        <v>663.58600000000001</v>
      </c>
      <c r="C175" s="2">
        <v>9.5690000000000008</v>
      </c>
      <c r="D175" s="2">
        <v>69.319999999999993</v>
      </c>
      <c r="E175" s="2">
        <v>16.622499999999999</v>
      </c>
      <c r="F175" s="2"/>
      <c r="G175" s="1">
        <v>43411</v>
      </c>
      <c r="H175" s="2">
        <v>3706.92</v>
      </c>
      <c r="I175" s="2">
        <v>62.249000000000002</v>
      </c>
      <c r="J175" s="2">
        <v>59.54</v>
      </c>
      <c r="K175" s="2">
        <v>1.8895</v>
      </c>
      <c r="L175" s="2"/>
      <c r="M175" s="11">
        <f t="shared" si="22"/>
        <v>69320</v>
      </c>
      <c r="N175" s="2">
        <f t="shared" si="23"/>
        <v>-8.3112499999999992E-2</v>
      </c>
      <c r="O175" s="11">
        <f t="shared" si="24"/>
        <v>-5761.3584999999994</v>
      </c>
      <c r="P175">
        <f t="shared" si="32"/>
        <v>5761.3584999999994</v>
      </c>
      <c r="R175" s="11">
        <f t="shared" si="25"/>
        <v>59540</v>
      </c>
      <c r="S175" s="2">
        <f t="shared" si="26"/>
        <v>-9.4474999999999993E-3</v>
      </c>
      <c r="T175" s="11">
        <f t="shared" si="27"/>
        <v>-35.021126699999996</v>
      </c>
      <c r="U175" s="1"/>
      <c r="V175" s="13">
        <f t="shared" si="28"/>
        <v>-10242.339545406021</v>
      </c>
      <c r="W175">
        <f t="shared" si="29"/>
        <v>-9.4474999999999993E-3</v>
      </c>
      <c r="X175" s="11">
        <f t="shared" si="30"/>
        <v>5761.3584999999994</v>
      </c>
      <c r="Z175" s="12">
        <f t="shared" si="31"/>
        <v>0</v>
      </c>
    </row>
    <row r="176" spans="1:26" x14ac:dyDescent="0.25">
      <c r="A176" s="1">
        <v>43412</v>
      </c>
      <c r="B176" s="2">
        <v>663.29899999999998</v>
      </c>
      <c r="C176" s="2">
        <v>9.5690000000000008</v>
      </c>
      <c r="D176" s="2">
        <v>69.260000000000005</v>
      </c>
      <c r="E176" s="2">
        <v>16.605599999999999</v>
      </c>
      <c r="F176" s="2"/>
      <c r="G176" s="1">
        <v>43412</v>
      </c>
      <c r="H176" s="2">
        <v>3709.89</v>
      </c>
      <c r="I176" s="2">
        <v>62.298999999999999</v>
      </c>
      <c r="J176" s="2">
        <v>59.52</v>
      </c>
      <c r="K176" s="2">
        <v>1.8836999999999999</v>
      </c>
      <c r="L176" s="2"/>
      <c r="M176" s="11">
        <f t="shared" si="22"/>
        <v>69260</v>
      </c>
      <c r="N176" s="2">
        <f t="shared" si="23"/>
        <v>-8.3027999999999991E-2</v>
      </c>
      <c r="O176" s="11">
        <f t="shared" si="24"/>
        <v>-5750.5192799999995</v>
      </c>
      <c r="P176">
        <f t="shared" si="32"/>
        <v>5750.5192799999995</v>
      </c>
      <c r="R176" s="11">
        <f t="shared" si="25"/>
        <v>59520</v>
      </c>
      <c r="S176" s="2">
        <f t="shared" si="26"/>
        <v>-9.4184999999999998E-3</v>
      </c>
      <c r="T176" s="11">
        <f t="shared" si="27"/>
        <v>-34.941598964999997</v>
      </c>
      <c r="U176" s="1"/>
      <c r="V176" s="13">
        <f t="shared" si="28"/>
        <v>-10257.993019914478</v>
      </c>
      <c r="W176">
        <f t="shared" si="29"/>
        <v>-9.4184999999999998E-3</v>
      </c>
      <c r="X176" s="11">
        <f t="shared" si="30"/>
        <v>5750.5192799999995</v>
      </c>
      <c r="Z176" s="12">
        <f t="shared" si="31"/>
        <v>0</v>
      </c>
    </row>
    <row r="177" spans="1:26" x14ac:dyDescent="0.25">
      <c r="A177" s="1">
        <v>43413</v>
      </c>
      <c r="B177" s="2">
        <v>668.17899999999997</v>
      </c>
      <c r="C177" s="2">
        <v>9.5690000000000008</v>
      </c>
      <c r="D177" s="2">
        <v>69.78</v>
      </c>
      <c r="E177" s="2">
        <v>16.647300000000001</v>
      </c>
      <c r="F177" s="2"/>
      <c r="G177" s="1">
        <v>43413</v>
      </c>
      <c r="H177" s="2">
        <v>3711.76</v>
      </c>
      <c r="I177" s="2">
        <v>62.298999999999999</v>
      </c>
      <c r="J177" s="2">
        <v>59.57</v>
      </c>
      <c r="K177" s="2">
        <v>1.8783000000000001</v>
      </c>
      <c r="L177" s="2"/>
      <c r="M177" s="11">
        <f t="shared" si="22"/>
        <v>69780</v>
      </c>
      <c r="N177" s="2">
        <f t="shared" si="23"/>
        <v>-8.3236500000000005E-2</v>
      </c>
      <c r="O177" s="11">
        <f t="shared" si="24"/>
        <v>-5808.2429700000002</v>
      </c>
      <c r="P177">
        <f t="shared" si="32"/>
        <v>5808.2429700000002</v>
      </c>
      <c r="R177" s="11">
        <f t="shared" si="25"/>
        <v>59570</v>
      </c>
      <c r="S177" s="2">
        <f t="shared" si="26"/>
        <v>-9.3915000000000005E-3</v>
      </c>
      <c r="T177" s="11">
        <f t="shared" si="27"/>
        <v>-34.858994040000006</v>
      </c>
      <c r="U177" s="1"/>
      <c r="V177" s="13">
        <f t="shared" si="28"/>
        <v>-10382.028398861381</v>
      </c>
      <c r="W177">
        <f t="shared" si="29"/>
        <v>-9.3915000000000005E-3</v>
      </c>
      <c r="X177" s="11">
        <f t="shared" si="30"/>
        <v>5808.2429700000002</v>
      </c>
      <c r="Z177" s="12">
        <f t="shared" si="31"/>
        <v>0</v>
      </c>
    </row>
    <row r="178" spans="1:26" x14ac:dyDescent="0.25">
      <c r="A178" s="1">
        <v>43416</v>
      </c>
      <c r="B178" s="2">
        <v>691.71400000000006</v>
      </c>
      <c r="C178" s="2">
        <v>9.8439999999999994</v>
      </c>
      <c r="D178" s="2">
        <v>70.25</v>
      </c>
      <c r="E178" s="2">
        <v>16.699300000000001</v>
      </c>
      <c r="F178" s="2"/>
      <c r="G178" s="1">
        <v>43416</v>
      </c>
      <c r="H178" s="2">
        <v>3714.88</v>
      </c>
      <c r="I178" s="2">
        <v>62.298999999999999</v>
      </c>
      <c r="J178" s="2">
        <v>59.62</v>
      </c>
      <c r="K178" s="2">
        <v>1.8756999999999999</v>
      </c>
      <c r="L178" s="2"/>
      <c r="M178" s="11">
        <f t="shared" si="22"/>
        <v>70250</v>
      </c>
      <c r="N178" s="2">
        <f t="shared" si="23"/>
        <v>-8.3496500000000001E-2</v>
      </c>
      <c r="O178" s="11">
        <f t="shared" si="24"/>
        <v>-5865.6291250000004</v>
      </c>
      <c r="P178">
        <f t="shared" si="32"/>
        <v>5865.6291250000004</v>
      </c>
      <c r="R178" s="11">
        <f t="shared" si="25"/>
        <v>59620</v>
      </c>
      <c r="S178" s="2">
        <f t="shared" si="26"/>
        <v>-9.3784999999999997E-3</v>
      </c>
      <c r="T178" s="11">
        <f t="shared" si="27"/>
        <v>-34.840002079999998</v>
      </c>
      <c r="U178" s="1"/>
      <c r="V178" s="13">
        <f t="shared" si="28"/>
        <v>-10490.33229539961</v>
      </c>
      <c r="W178">
        <f t="shared" si="29"/>
        <v>-9.3784999999999997E-3</v>
      </c>
      <c r="X178" s="11">
        <f t="shared" si="30"/>
        <v>5865.6291250000004</v>
      </c>
      <c r="Z178" s="12">
        <f t="shared" si="31"/>
        <v>0</v>
      </c>
    </row>
    <row r="179" spans="1:26" x14ac:dyDescent="0.25">
      <c r="A179" s="1">
        <v>43417</v>
      </c>
      <c r="B179" s="2">
        <v>690.92600000000004</v>
      </c>
      <c r="C179" s="2">
        <v>9.8439999999999994</v>
      </c>
      <c r="D179" s="2">
        <v>70.180000000000007</v>
      </c>
      <c r="E179" s="2">
        <v>16.6038</v>
      </c>
      <c r="F179" s="2"/>
      <c r="G179" s="1">
        <v>43417</v>
      </c>
      <c r="H179" s="2">
        <v>3716.12</v>
      </c>
      <c r="I179" s="2">
        <v>62.298999999999999</v>
      </c>
      <c r="J179" s="2">
        <v>59.63</v>
      </c>
      <c r="K179" s="2">
        <v>1.8744000000000001</v>
      </c>
      <c r="L179" s="2"/>
      <c r="M179" s="11">
        <f t="shared" si="22"/>
        <v>70180</v>
      </c>
      <c r="N179" s="2">
        <f t="shared" si="23"/>
        <v>-8.3018999999999996E-2</v>
      </c>
      <c r="O179" s="11">
        <f t="shared" si="24"/>
        <v>-5826.2734199999995</v>
      </c>
      <c r="P179">
        <f t="shared" si="32"/>
        <v>5826.2734199999995</v>
      </c>
      <c r="R179" s="11">
        <f t="shared" si="25"/>
        <v>59630</v>
      </c>
      <c r="S179" s="2">
        <f t="shared" si="26"/>
        <v>-9.3720000000000001E-3</v>
      </c>
      <c r="T179" s="11">
        <f t="shared" si="27"/>
        <v>-34.82747664</v>
      </c>
      <c r="U179" s="1"/>
      <c r="V179" s="13">
        <f t="shared" si="28"/>
        <v>-10425.42509796326</v>
      </c>
      <c r="W179">
        <f t="shared" si="29"/>
        <v>-9.3720000000000001E-3</v>
      </c>
      <c r="X179" s="11">
        <f t="shared" si="30"/>
        <v>5826.2734199999995</v>
      </c>
      <c r="Z179" s="12">
        <f t="shared" si="31"/>
        <v>0</v>
      </c>
    </row>
    <row r="180" spans="1:26" x14ac:dyDescent="0.25">
      <c r="A180" s="1">
        <v>43418</v>
      </c>
      <c r="B180" s="2">
        <v>692.00900000000001</v>
      </c>
      <c r="C180" s="2">
        <v>9.8439999999999994</v>
      </c>
      <c r="D180" s="2">
        <v>70.260000000000005</v>
      </c>
      <c r="E180" s="2">
        <v>16.662800000000001</v>
      </c>
      <c r="F180" s="2"/>
      <c r="G180" s="1">
        <v>43418</v>
      </c>
      <c r="H180" s="2">
        <v>3718.62</v>
      </c>
      <c r="I180" s="2">
        <v>62.298999999999999</v>
      </c>
      <c r="J180" s="2">
        <v>59.67</v>
      </c>
      <c r="K180" s="2">
        <v>1.8729</v>
      </c>
      <c r="L180" s="2"/>
      <c r="M180" s="11">
        <f t="shared" si="22"/>
        <v>70260</v>
      </c>
      <c r="N180" s="2">
        <f t="shared" si="23"/>
        <v>-8.3313999999999999E-2</v>
      </c>
      <c r="O180" s="11">
        <f t="shared" si="24"/>
        <v>-5853.6416399999998</v>
      </c>
      <c r="P180">
        <f t="shared" si="32"/>
        <v>5853.6416399999998</v>
      </c>
      <c r="R180" s="11">
        <f t="shared" si="25"/>
        <v>59670</v>
      </c>
      <c r="S180" s="2">
        <f t="shared" si="26"/>
        <v>-9.3644999999999996E-3</v>
      </c>
      <c r="T180" s="11">
        <f t="shared" si="27"/>
        <v>-34.823016989999999</v>
      </c>
      <c r="U180" s="1"/>
      <c r="V180" s="13">
        <f t="shared" si="28"/>
        <v>-10475.759020708187</v>
      </c>
      <c r="W180">
        <f t="shared" si="29"/>
        <v>-9.3644999999999996E-3</v>
      </c>
      <c r="X180" s="11">
        <f t="shared" si="30"/>
        <v>5853.6416399999998</v>
      </c>
      <c r="Z180" s="12">
        <f t="shared" si="31"/>
        <v>0</v>
      </c>
    </row>
    <row r="181" spans="1:26" x14ac:dyDescent="0.25">
      <c r="A181" s="1">
        <v>43419</v>
      </c>
      <c r="B181" s="2">
        <v>716.30799999999999</v>
      </c>
      <c r="C181" s="2">
        <v>10.194000000000001</v>
      </c>
      <c r="D181" s="2">
        <v>70.22</v>
      </c>
      <c r="E181" s="2">
        <v>16.702500000000001</v>
      </c>
      <c r="F181" s="2"/>
      <c r="G181" s="1">
        <v>43419</v>
      </c>
      <c r="H181" s="2">
        <v>3750.58</v>
      </c>
      <c r="I181" s="2">
        <v>62.823999999999998</v>
      </c>
      <c r="J181" s="2">
        <v>59.68</v>
      </c>
      <c r="K181" s="2">
        <v>1.8735999999999999</v>
      </c>
      <c r="L181" s="2"/>
      <c r="M181" s="11">
        <f t="shared" si="22"/>
        <v>70220</v>
      </c>
      <c r="N181" s="2">
        <f t="shared" si="23"/>
        <v>-8.3512500000000003E-2</v>
      </c>
      <c r="O181" s="11">
        <f t="shared" si="24"/>
        <v>-5864.2477500000005</v>
      </c>
      <c r="P181">
        <f t="shared" si="32"/>
        <v>5864.2477500000005</v>
      </c>
      <c r="R181" s="11">
        <f t="shared" si="25"/>
        <v>59680</v>
      </c>
      <c r="S181" s="2">
        <f t="shared" si="26"/>
        <v>-9.3679999999999996E-3</v>
      </c>
      <c r="T181" s="11">
        <f t="shared" si="27"/>
        <v>-35.13543344</v>
      </c>
      <c r="U181" s="1"/>
      <c r="V181" s="13">
        <f t="shared" si="28"/>
        <v>-10489.06105477434</v>
      </c>
      <c r="W181">
        <f t="shared" si="29"/>
        <v>-9.3679999999999996E-3</v>
      </c>
      <c r="X181" s="11">
        <f t="shared" si="30"/>
        <v>5864.2477500000005</v>
      </c>
      <c r="Z181" s="12">
        <f t="shared" si="31"/>
        <v>0</v>
      </c>
    </row>
    <row r="182" spans="1:26" x14ac:dyDescent="0.25">
      <c r="A182" s="1">
        <v>43420</v>
      </c>
      <c r="B182" s="2">
        <v>720.08</v>
      </c>
      <c r="C182" s="2">
        <v>10.194000000000001</v>
      </c>
      <c r="D182" s="2">
        <v>70.58</v>
      </c>
      <c r="E182" s="2">
        <v>16.775099999999998</v>
      </c>
      <c r="F182" s="2"/>
      <c r="G182" s="1">
        <v>43420</v>
      </c>
      <c r="H182" s="2">
        <v>3759.46</v>
      </c>
      <c r="I182" s="2">
        <v>62.899000000000001</v>
      </c>
      <c r="J182" s="2">
        <v>59.74</v>
      </c>
      <c r="K182" s="2">
        <v>1.8653</v>
      </c>
      <c r="L182" s="2"/>
      <c r="M182" s="11">
        <f t="shared" si="22"/>
        <v>70580</v>
      </c>
      <c r="N182" s="2">
        <f t="shared" si="23"/>
        <v>-8.3875499999999992E-2</v>
      </c>
      <c r="O182" s="11">
        <f t="shared" si="24"/>
        <v>-5919.9327899999998</v>
      </c>
      <c r="P182">
        <f t="shared" si="32"/>
        <v>5919.9327899999998</v>
      </c>
      <c r="R182" s="11">
        <f t="shared" si="25"/>
        <v>59740</v>
      </c>
      <c r="S182" s="2">
        <f t="shared" si="26"/>
        <v>-9.3264999999999997E-3</v>
      </c>
      <c r="T182" s="11">
        <f t="shared" si="27"/>
        <v>-35.062603689999996</v>
      </c>
      <c r="U182" s="1"/>
      <c r="V182" s="13">
        <f t="shared" si="28"/>
        <v>-10625.096015075314</v>
      </c>
      <c r="W182">
        <f t="shared" si="29"/>
        <v>-9.3264999999999997E-3</v>
      </c>
      <c r="X182" s="11">
        <f t="shared" si="30"/>
        <v>5919.9327899999989</v>
      </c>
      <c r="Z182" s="12">
        <f t="shared" si="31"/>
        <v>0</v>
      </c>
    </row>
    <row r="183" spans="1:26" x14ac:dyDescent="0.25">
      <c r="A183" s="1">
        <v>43423</v>
      </c>
      <c r="B183" s="2">
        <v>722.11900000000003</v>
      </c>
      <c r="C183" s="2">
        <v>10.194000000000001</v>
      </c>
      <c r="D183" s="2">
        <v>70.8</v>
      </c>
      <c r="E183" s="2">
        <v>16.803999999999998</v>
      </c>
      <c r="F183" s="2"/>
      <c r="G183" s="1">
        <v>43423</v>
      </c>
      <c r="H183" s="2">
        <v>3786.13</v>
      </c>
      <c r="I183" s="2">
        <v>63.323999999999998</v>
      </c>
      <c r="J183" s="2">
        <v>59.78</v>
      </c>
      <c r="K183" s="2">
        <v>1.8808</v>
      </c>
      <c r="L183" s="2"/>
      <c r="M183" s="11">
        <f t="shared" si="22"/>
        <v>70800</v>
      </c>
      <c r="N183" s="2">
        <f t="shared" si="23"/>
        <v>-8.4019999999999997E-2</v>
      </c>
      <c r="O183" s="11">
        <f t="shared" si="24"/>
        <v>-5948.616</v>
      </c>
      <c r="P183">
        <f t="shared" si="32"/>
        <v>5948.616</v>
      </c>
      <c r="R183" s="11">
        <f t="shared" si="25"/>
        <v>59780</v>
      </c>
      <c r="S183" s="2">
        <f t="shared" si="26"/>
        <v>-9.4040000000000009E-3</v>
      </c>
      <c r="T183" s="11">
        <f t="shared" si="27"/>
        <v>-35.604766520000005</v>
      </c>
      <c r="U183" s="1"/>
      <c r="V183" s="13">
        <f t="shared" si="28"/>
        <v>-10581.504080109984</v>
      </c>
      <c r="W183">
        <f t="shared" si="29"/>
        <v>-9.4040000000000009E-3</v>
      </c>
      <c r="X183" s="11">
        <f t="shared" si="30"/>
        <v>5948.616</v>
      </c>
      <c r="Z183" s="12">
        <f t="shared" si="31"/>
        <v>0</v>
      </c>
    </row>
    <row r="184" spans="1:26" x14ac:dyDescent="0.25">
      <c r="A184" s="1">
        <v>43424</v>
      </c>
      <c r="B184" s="2">
        <v>722.42499999999995</v>
      </c>
      <c r="C184" s="2">
        <v>10.194000000000001</v>
      </c>
      <c r="D184" s="2">
        <v>70.83</v>
      </c>
      <c r="E184" s="2">
        <v>16.792899999999999</v>
      </c>
      <c r="F184" s="2"/>
      <c r="G184" s="1">
        <v>43424</v>
      </c>
      <c r="H184" s="2">
        <v>3795.1</v>
      </c>
      <c r="I184" s="2">
        <v>63.473999999999997</v>
      </c>
      <c r="J184" s="2">
        <v>59.76</v>
      </c>
      <c r="K184" s="2">
        <v>1.8563000000000001</v>
      </c>
      <c r="L184" s="2"/>
      <c r="M184" s="11">
        <f t="shared" si="22"/>
        <v>70830</v>
      </c>
      <c r="N184" s="2">
        <f t="shared" si="23"/>
        <v>-8.3964499999999997E-2</v>
      </c>
      <c r="O184" s="11">
        <f t="shared" si="24"/>
        <v>-5947.2055350000001</v>
      </c>
      <c r="P184">
        <f t="shared" si="32"/>
        <v>5947.2055350000001</v>
      </c>
      <c r="R184" s="11">
        <f t="shared" si="25"/>
        <v>59760</v>
      </c>
      <c r="S184" s="2">
        <f t="shared" si="26"/>
        <v>-9.2814999999999998E-3</v>
      </c>
      <c r="T184" s="11">
        <f t="shared" si="27"/>
        <v>-35.224220649999999</v>
      </c>
      <c r="U184" s="1"/>
      <c r="V184" s="13">
        <f t="shared" si="28"/>
        <v>-10722.207068861559</v>
      </c>
      <c r="W184">
        <f t="shared" si="29"/>
        <v>-9.2814999999999998E-3</v>
      </c>
      <c r="X184" s="11">
        <f t="shared" si="30"/>
        <v>5947.2055350000001</v>
      </c>
      <c r="Z184" s="12">
        <f t="shared" si="31"/>
        <v>0</v>
      </c>
    </row>
    <row r="185" spans="1:26" x14ac:dyDescent="0.25">
      <c r="A185" s="1">
        <v>43425</v>
      </c>
      <c r="B185" s="2">
        <v>725.96799999999996</v>
      </c>
      <c r="C185" s="2">
        <v>10.244</v>
      </c>
      <c r="D185" s="2">
        <v>70.81</v>
      </c>
      <c r="E185" s="2">
        <v>16.802</v>
      </c>
      <c r="F185" s="2"/>
      <c r="G185" s="1">
        <v>43425</v>
      </c>
      <c r="H185" s="2">
        <v>3818.69</v>
      </c>
      <c r="I185" s="2">
        <v>63.874000000000002</v>
      </c>
      <c r="J185" s="2">
        <v>59.76</v>
      </c>
      <c r="K185" s="2">
        <v>1.8523000000000001</v>
      </c>
      <c r="L185" s="2"/>
      <c r="M185" s="11">
        <f t="shared" si="22"/>
        <v>70810</v>
      </c>
      <c r="N185" s="2">
        <f t="shared" si="23"/>
        <v>-8.4010000000000001E-2</v>
      </c>
      <c r="O185" s="11">
        <f t="shared" si="24"/>
        <v>-5948.7480999999998</v>
      </c>
      <c r="P185">
        <f t="shared" si="32"/>
        <v>5948.7480999999998</v>
      </c>
      <c r="R185" s="11">
        <f t="shared" si="25"/>
        <v>59760</v>
      </c>
      <c r="S185" s="2">
        <f t="shared" si="26"/>
        <v>-9.2615000000000006E-3</v>
      </c>
      <c r="T185" s="11">
        <f t="shared" si="27"/>
        <v>-35.366797435000002</v>
      </c>
      <c r="U185" s="1"/>
      <c r="V185" s="13">
        <f t="shared" si="28"/>
        <v>-10748.148526369871</v>
      </c>
      <c r="W185">
        <f t="shared" si="29"/>
        <v>-9.2615000000000006E-3</v>
      </c>
      <c r="X185" s="11">
        <f t="shared" si="30"/>
        <v>5948.7480999999998</v>
      </c>
      <c r="Z185" s="12">
        <f t="shared" si="31"/>
        <v>0</v>
      </c>
    </row>
    <row r="186" spans="1:26" x14ac:dyDescent="0.25">
      <c r="A186" s="1">
        <v>43427</v>
      </c>
      <c r="B186" s="2">
        <v>726.173</v>
      </c>
      <c r="C186" s="2">
        <v>10.244</v>
      </c>
      <c r="D186" s="2">
        <v>70.87</v>
      </c>
      <c r="E186" s="2">
        <v>16.786899999999999</v>
      </c>
      <c r="F186" s="2"/>
      <c r="G186" s="1">
        <v>43427</v>
      </c>
      <c r="H186" s="2">
        <v>4107.5</v>
      </c>
      <c r="I186" s="2">
        <v>68.698999999999998</v>
      </c>
      <c r="J186" s="2">
        <v>59.77</v>
      </c>
      <c r="K186" s="2">
        <v>1.8959999999999999</v>
      </c>
      <c r="L186" s="2"/>
      <c r="M186" s="11">
        <f t="shared" si="22"/>
        <v>70870</v>
      </c>
      <c r="N186" s="2">
        <f t="shared" si="23"/>
        <v>-8.3934499999999995E-2</v>
      </c>
      <c r="O186" s="11">
        <f t="shared" si="24"/>
        <v>-5948.4380149999997</v>
      </c>
      <c r="P186">
        <f t="shared" si="32"/>
        <v>5948.4380149999997</v>
      </c>
      <c r="R186" s="11">
        <f t="shared" si="25"/>
        <v>59770</v>
      </c>
      <c r="S186" s="2">
        <f t="shared" si="26"/>
        <v>-9.4800000000000006E-3</v>
      </c>
      <c r="T186" s="11">
        <f t="shared" si="27"/>
        <v>-38.939100000000003</v>
      </c>
      <c r="U186" s="1"/>
      <c r="V186" s="13">
        <f t="shared" si="28"/>
        <v>-10498.11551700647</v>
      </c>
      <c r="W186">
        <f t="shared" si="29"/>
        <v>-9.4800000000000006E-3</v>
      </c>
      <c r="X186" s="11">
        <f t="shared" si="30"/>
        <v>5948.4380150000006</v>
      </c>
      <c r="Z186" s="12">
        <f t="shared" si="31"/>
        <v>0</v>
      </c>
    </row>
    <row r="187" spans="1:26" x14ac:dyDescent="0.25">
      <c r="A187" s="1">
        <v>43430</v>
      </c>
      <c r="B187" s="2">
        <v>725.149</v>
      </c>
      <c r="C187" s="2">
        <v>10.244</v>
      </c>
      <c r="D187" s="2">
        <v>70.739999999999995</v>
      </c>
      <c r="E187" s="2">
        <v>16.771100000000001</v>
      </c>
      <c r="F187" s="2"/>
      <c r="G187" s="1">
        <v>43430</v>
      </c>
      <c r="H187" s="2">
        <v>4126.24</v>
      </c>
      <c r="I187" s="2">
        <v>69.024000000000001</v>
      </c>
      <c r="J187" s="2">
        <v>59.76</v>
      </c>
      <c r="K187" s="2">
        <v>1.8431</v>
      </c>
      <c r="L187" s="2"/>
      <c r="M187" s="11">
        <f t="shared" si="22"/>
        <v>70740</v>
      </c>
      <c r="N187" s="2">
        <f t="shared" si="23"/>
        <v>-8.3855499999999999E-2</v>
      </c>
      <c r="O187" s="11">
        <f t="shared" si="24"/>
        <v>-5931.9380700000002</v>
      </c>
      <c r="P187">
        <f t="shared" si="32"/>
        <v>5931.9380700000002</v>
      </c>
      <c r="R187" s="11">
        <f t="shared" si="25"/>
        <v>59760</v>
      </c>
      <c r="S187" s="2">
        <f t="shared" si="26"/>
        <v>-9.2154999999999997E-3</v>
      </c>
      <c r="T187" s="11">
        <f t="shared" si="27"/>
        <v>-38.025364719999999</v>
      </c>
      <c r="U187" s="1"/>
      <c r="V187" s="13">
        <f t="shared" si="28"/>
        <v>-10771.275051919469</v>
      </c>
      <c r="W187">
        <f t="shared" si="29"/>
        <v>-9.2154999999999997E-3</v>
      </c>
      <c r="X187" s="11">
        <f t="shared" si="30"/>
        <v>5931.9380700000002</v>
      </c>
      <c r="Z187" s="12">
        <f t="shared" si="31"/>
        <v>0</v>
      </c>
    </row>
    <row r="188" spans="1:26" x14ac:dyDescent="0.25">
      <c r="A188" s="1">
        <v>43431</v>
      </c>
      <c r="B188" s="2">
        <v>814.44100000000003</v>
      </c>
      <c r="C188" s="2">
        <v>11.494</v>
      </c>
      <c r="D188" s="2">
        <v>70.81</v>
      </c>
      <c r="E188" s="2">
        <v>16.954499999999999</v>
      </c>
      <c r="F188" s="2"/>
      <c r="G188" s="1">
        <v>43431</v>
      </c>
      <c r="H188" s="2">
        <v>4168.09</v>
      </c>
      <c r="I188" s="2">
        <v>69.724000000000004</v>
      </c>
      <c r="J188" s="2">
        <v>59.76</v>
      </c>
      <c r="K188" s="2">
        <v>1.8491</v>
      </c>
      <c r="L188" s="2"/>
      <c r="M188" s="11">
        <f t="shared" si="22"/>
        <v>70810</v>
      </c>
      <c r="N188" s="2">
        <f t="shared" si="23"/>
        <v>-8.4772500000000001E-2</v>
      </c>
      <c r="O188" s="11">
        <f t="shared" si="24"/>
        <v>-6002.7407249999997</v>
      </c>
      <c r="P188">
        <f t="shared" si="32"/>
        <v>6002.7407249999997</v>
      </c>
      <c r="R188" s="11">
        <f t="shared" si="25"/>
        <v>59760</v>
      </c>
      <c r="S188" s="2">
        <f t="shared" si="26"/>
        <v>-9.2455000000000002E-3</v>
      </c>
      <c r="T188" s="11">
        <f t="shared" si="27"/>
        <v>-38.536076095000006</v>
      </c>
      <c r="U188" s="1"/>
      <c r="V188" s="13">
        <f t="shared" si="28"/>
        <v>-10864.471215672273</v>
      </c>
      <c r="W188">
        <f t="shared" si="29"/>
        <v>-9.2455000000000002E-3</v>
      </c>
      <c r="X188" s="11">
        <f t="shared" si="30"/>
        <v>6002.7407250000006</v>
      </c>
      <c r="Z188" s="12">
        <f t="shared" si="31"/>
        <v>0</v>
      </c>
    </row>
    <row r="189" spans="1:26" x14ac:dyDescent="0.25">
      <c r="A189" s="1">
        <v>43432</v>
      </c>
      <c r="B189" s="2">
        <v>810.41800000000001</v>
      </c>
      <c r="C189" s="2">
        <v>11.494</v>
      </c>
      <c r="D189" s="2">
        <v>70.459999999999994</v>
      </c>
      <c r="E189" s="2">
        <v>16.732099999999999</v>
      </c>
      <c r="F189" s="2"/>
      <c r="G189" s="1">
        <v>43432</v>
      </c>
      <c r="H189" s="2">
        <v>4176.6099999999997</v>
      </c>
      <c r="I189" s="2">
        <v>69.849000000000004</v>
      </c>
      <c r="J189" s="2">
        <v>59.79</v>
      </c>
      <c r="K189" s="2">
        <v>1.8362000000000001</v>
      </c>
      <c r="L189" s="2"/>
      <c r="M189" s="11">
        <f t="shared" si="22"/>
        <v>70460</v>
      </c>
      <c r="N189" s="2">
        <f t="shared" si="23"/>
        <v>-8.3660499999999999E-2</v>
      </c>
      <c r="O189" s="11">
        <f t="shared" si="24"/>
        <v>-5894.7188299999998</v>
      </c>
      <c r="P189">
        <f t="shared" si="32"/>
        <v>5894.7188299999998</v>
      </c>
      <c r="R189" s="11">
        <f t="shared" si="25"/>
        <v>59790</v>
      </c>
      <c r="S189" s="2">
        <f t="shared" si="26"/>
        <v>-9.1809999999999999E-3</v>
      </c>
      <c r="T189" s="11">
        <f t="shared" si="27"/>
        <v>-38.345456409999997</v>
      </c>
      <c r="U189" s="1"/>
      <c r="V189" s="13">
        <f t="shared" si="28"/>
        <v>-10738.523054559088</v>
      </c>
      <c r="W189">
        <f t="shared" si="29"/>
        <v>-9.1809999999999999E-3</v>
      </c>
      <c r="X189" s="11">
        <f t="shared" si="30"/>
        <v>5894.7188299999989</v>
      </c>
      <c r="Z189" s="12">
        <f t="shared" si="31"/>
        <v>0</v>
      </c>
    </row>
    <row r="190" spans="1:26" x14ac:dyDescent="0.25">
      <c r="A190" s="1">
        <v>43433</v>
      </c>
      <c r="B190" s="2">
        <v>815.75099999999998</v>
      </c>
      <c r="C190" s="2">
        <v>11.519</v>
      </c>
      <c r="D190" s="2">
        <v>70.739999999999995</v>
      </c>
      <c r="E190" s="2">
        <v>16.7867</v>
      </c>
      <c r="F190" s="2"/>
      <c r="G190" s="1">
        <v>43433</v>
      </c>
      <c r="H190" s="2">
        <v>4203.78</v>
      </c>
      <c r="I190" s="2">
        <v>70.274000000000001</v>
      </c>
      <c r="J190" s="2">
        <v>59.8</v>
      </c>
      <c r="K190" s="2">
        <v>1.8383</v>
      </c>
      <c r="L190" s="2"/>
      <c r="M190" s="11">
        <f t="shared" si="22"/>
        <v>70740</v>
      </c>
      <c r="N190" s="2">
        <f t="shared" si="23"/>
        <v>-8.3933499999999994E-2</v>
      </c>
      <c r="O190" s="11">
        <f t="shared" si="24"/>
        <v>-5937.45579</v>
      </c>
      <c r="P190">
        <f t="shared" si="32"/>
        <v>5937.45579</v>
      </c>
      <c r="R190" s="11">
        <f t="shared" si="25"/>
        <v>59800</v>
      </c>
      <c r="S190" s="2">
        <f t="shared" si="26"/>
        <v>-9.1915E-3</v>
      </c>
      <c r="T190" s="11">
        <f t="shared" si="27"/>
        <v>-38.639043869999995</v>
      </c>
      <c r="U190" s="1"/>
      <c r="V190" s="13">
        <f t="shared" si="28"/>
        <v>-10802.214911734103</v>
      </c>
      <c r="W190">
        <f t="shared" si="29"/>
        <v>-9.1915E-3</v>
      </c>
      <c r="X190" s="11">
        <f t="shared" si="30"/>
        <v>5937.45579</v>
      </c>
      <c r="Z190" s="12">
        <f t="shared" si="31"/>
        <v>0</v>
      </c>
    </row>
    <row r="191" spans="1:26" x14ac:dyDescent="0.25">
      <c r="A191" s="1">
        <v>43434</v>
      </c>
      <c r="B191" s="2">
        <v>818.63099999999997</v>
      </c>
      <c r="C191" s="2">
        <v>11.519</v>
      </c>
      <c r="D191" s="2">
        <v>71.010000000000005</v>
      </c>
      <c r="E191" s="2">
        <v>16.767099999999999</v>
      </c>
      <c r="F191" s="2"/>
      <c r="G191" s="1">
        <v>43434</v>
      </c>
      <c r="H191" s="2">
        <v>4646.5</v>
      </c>
      <c r="I191" s="2">
        <v>77.649000000000001</v>
      </c>
      <c r="J191" s="2">
        <v>59.81</v>
      </c>
      <c r="K191" s="2">
        <v>1.9045000000000001</v>
      </c>
      <c r="L191" s="2"/>
      <c r="M191" s="11">
        <f t="shared" si="22"/>
        <v>71010</v>
      </c>
      <c r="N191" s="2">
        <f t="shared" si="23"/>
        <v>-8.3835499999999993E-2</v>
      </c>
      <c r="O191" s="11">
        <f t="shared" si="24"/>
        <v>-5953.1588549999997</v>
      </c>
      <c r="P191">
        <f t="shared" si="32"/>
        <v>5953.1588549999997</v>
      </c>
      <c r="R191" s="11">
        <f t="shared" si="25"/>
        <v>59810</v>
      </c>
      <c r="S191" s="2">
        <f t="shared" si="26"/>
        <v>-9.5225000000000014E-3</v>
      </c>
      <c r="T191" s="11">
        <f t="shared" si="27"/>
        <v>-44.246296250000007</v>
      </c>
      <c r="U191" s="1"/>
      <c r="V191" s="13">
        <f t="shared" si="28"/>
        <v>-10452.56044684074</v>
      </c>
      <c r="W191">
        <f t="shared" si="29"/>
        <v>-9.5225000000000014E-3</v>
      </c>
      <c r="X191" s="11">
        <f t="shared" si="30"/>
        <v>5953.1588549999997</v>
      </c>
      <c r="Z191" s="12">
        <f t="shared" si="31"/>
        <v>0</v>
      </c>
    </row>
    <row r="192" spans="1:26" x14ac:dyDescent="0.25">
      <c r="A192" s="1">
        <v>43437</v>
      </c>
      <c r="B192" s="2">
        <v>822.43200000000002</v>
      </c>
      <c r="C192" s="2">
        <v>11.519</v>
      </c>
      <c r="D192" s="2">
        <v>71.349999999999994</v>
      </c>
      <c r="E192" s="2">
        <v>16.789000000000001</v>
      </c>
      <c r="F192" s="2"/>
      <c r="G192" s="1">
        <v>43437</v>
      </c>
      <c r="H192" s="2">
        <v>4708.8500000000004</v>
      </c>
      <c r="I192" s="2">
        <v>78.849000000000004</v>
      </c>
      <c r="J192" s="2">
        <v>59.7</v>
      </c>
      <c r="K192" s="2">
        <v>1.9004000000000001</v>
      </c>
      <c r="L192" s="2"/>
      <c r="M192" s="11">
        <f t="shared" si="22"/>
        <v>71350</v>
      </c>
      <c r="N192" s="2">
        <f t="shared" si="23"/>
        <v>-8.3945000000000006E-2</v>
      </c>
      <c r="O192" s="11">
        <f t="shared" si="24"/>
        <v>-5989.4757500000005</v>
      </c>
      <c r="P192">
        <f t="shared" si="32"/>
        <v>5989.4757500000005</v>
      </c>
      <c r="R192" s="11">
        <f t="shared" si="25"/>
        <v>59700</v>
      </c>
      <c r="S192" s="2">
        <f t="shared" si="26"/>
        <v>-9.502E-3</v>
      </c>
      <c r="T192" s="11">
        <f t="shared" si="27"/>
        <v>-44.743492700000004</v>
      </c>
      <c r="U192" s="1"/>
      <c r="V192" s="13">
        <f t="shared" si="28"/>
        <v>-10558.432642409409</v>
      </c>
      <c r="W192">
        <f t="shared" si="29"/>
        <v>-9.502E-3</v>
      </c>
      <c r="X192" s="11">
        <f t="shared" si="30"/>
        <v>5989.4757499999996</v>
      </c>
      <c r="Z192" s="12">
        <f t="shared" si="31"/>
        <v>0</v>
      </c>
    </row>
    <row r="193" spans="1:26" x14ac:dyDescent="0.25">
      <c r="A193" s="1">
        <v>43438</v>
      </c>
      <c r="B193" s="2">
        <v>835.33299999999997</v>
      </c>
      <c r="C193" s="2">
        <v>11.519</v>
      </c>
      <c r="D193" s="2">
        <v>72.5</v>
      </c>
      <c r="E193" s="2">
        <v>16.991099999999999</v>
      </c>
      <c r="F193" s="2"/>
      <c r="G193" s="1">
        <v>43438</v>
      </c>
      <c r="H193" s="2">
        <v>4710.43</v>
      </c>
      <c r="I193" s="2">
        <v>78.849000000000004</v>
      </c>
      <c r="J193" s="2">
        <v>59.73</v>
      </c>
      <c r="K193" s="2">
        <v>1.9218</v>
      </c>
      <c r="L193" s="2"/>
      <c r="M193" s="11">
        <f t="shared" si="22"/>
        <v>72500</v>
      </c>
      <c r="N193" s="2">
        <f t="shared" si="23"/>
        <v>-8.4955500000000003E-2</v>
      </c>
      <c r="O193" s="11">
        <f t="shared" si="24"/>
        <v>-6159.2737500000003</v>
      </c>
      <c r="P193">
        <f t="shared" si="32"/>
        <v>6159.2737500000003</v>
      </c>
      <c r="R193" s="11">
        <f t="shared" si="25"/>
        <v>59730</v>
      </c>
      <c r="S193" s="2">
        <f t="shared" si="26"/>
        <v>-9.6089999999999995E-3</v>
      </c>
      <c r="T193" s="11">
        <f t="shared" si="27"/>
        <v>-45.26252187</v>
      </c>
      <c r="U193" s="1"/>
      <c r="V193" s="13">
        <f t="shared" si="28"/>
        <v>-10731.459692249215</v>
      </c>
      <c r="W193">
        <f t="shared" si="29"/>
        <v>-9.6089999999999995E-3</v>
      </c>
      <c r="X193" s="11">
        <f t="shared" si="30"/>
        <v>6159.2737499999994</v>
      </c>
      <c r="Z193" s="12">
        <f t="shared" si="31"/>
        <v>0</v>
      </c>
    </row>
    <row r="194" spans="1:26" x14ac:dyDescent="0.25">
      <c r="A194" s="1">
        <v>43440</v>
      </c>
      <c r="B194" s="2">
        <v>838.44299999999998</v>
      </c>
      <c r="C194" s="2">
        <v>11.519</v>
      </c>
      <c r="D194" s="2">
        <v>72.73</v>
      </c>
      <c r="E194" s="2">
        <v>17.009399999999999</v>
      </c>
      <c r="F194" s="2"/>
      <c r="G194" s="1">
        <v>43440</v>
      </c>
      <c r="H194" s="2">
        <v>4729.3999999999996</v>
      </c>
      <c r="I194" s="2">
        <v>79.073999999999998</v>
      </c>
      <c r="J194" s="2">
        <v>59.78</v>
      </c>
      <c r="K194" s="2">
        <v>1.9120999999999999</v>
      </c>
      <c r="L194" s="2"/>
      <c r="M194" s="11">
        <f t="shared" si="22"/>
        <v>72730</v>
      </c>
      <c r="N194" s="2">
        <f t="shared" si="23"/>
        <v>-8.5046999999999998E-2</v>
      </c>
      <c r="O194" s="11">
        <f t="shared" si="24"/>
        <v>-6185.4683100000002</v>
      </c>
      <c r="P194">
        <f t="shared" si="32"/>
        <v>6185.4683100000002</v>
      </c>
      <c r="R194" s="11">
        <f t="shared" si="25"/>
        <v>59780</v>
      </c>
      <c r="S194" s="2">
        <f t="shared" si="26"/>
        <v>-9.5604999999999996E-3</v>
      </c>
      <c r="T194" s="11">
        <f t="shared" si="27"/>
        <v>-45.215428699999997</v>
      </c>
      <c r="U194" s="1"/>
      <c r="V194" s="13">
        <f t="shared" si="28"/>
        <v>-10822.711201816315</v>
      </c>
      <c r="W194">
        <f t="shared" si="29"/>
        <v>-9.5604999999999996E-3</v>
      </c>
      <c r="X194" s="11">
        <f t="shared" si="30"/>
        <v>6185.4683100000002</v>
      </c>
      <c r="Z194" s="12">
        <f t="shared" si="31"/>
        <v>0</v>
      </c>
    </row>
    <row r="195" spans="1:26" x14ac:dyDescent="0.25">
      <c r="A195" s="1">
        <v>43441</v>
      </c>
      <c r="B195" s="2">
        <v>839.48</v>
      </c>
      <c r="C195" s="2">
        <v>11.519</v>
      </c>
      <c r="D195" s="2">
        <v>72.87</v>
      </c>
      <c r="E195" s="2">
        <v>17.012799999999999</v>
      </c>
      <c r="F195" s="2"/>
      <c r="G195" s="1">
        <v>43441</v>
      </c>
      <c r="H195" s="2">
        <v>4731.78</v>
      </c>
      <c r="I195" s="2">
        <v>79.073999999999998</v>
      </c>
      <c r="J195" s="2">
        <v>59.83</v>
      </c>
      <c r="K195" s="2">
        <v>1.9097</v>
      </c>
      <c r="L195" s="2"/>
      <c r="M195" s="11">
        <f t="shared" si="22"/>
        <v>72870</v>
      </c>
      <c r="N195" s="2">
        <f t="shared" si="23"/>
        <v>-8.5064000000000001E-2</v>
      </c>
      <c r="O195" s="11">
        <f t="shared" si="24"/>
        <v>-6198.6136800000004</v>
      </c>
      <c r="P195">
        <f t="shared" si="32"/>
        <v>6198.6136800000004</v>
      </c>
      <c r="R195" s="11">
        <f t="shared" si="25"/>
        <v>59830</v>
      </c>
      <c r="S195" s="2">
        <f t="shared" si="26"/>
        <v>-9.5484999999999997E-3</v>
      </c>
      <c r="T195" s="11">
        <f t="shared" si="27"/>
        <v>-45.181401329999993</v>
      </c>
      <c r="U195" s="1"/>
      <c r="V195" s="13">
        <f t="shared" si="28"/>
        <v>-10850.266745638097</v>
      </c>
      <c r="W195">
        <f t="shared" si="29"/>
        <v>-9.5484999999999997E-3</v>
      </c>
      <c r="X195" s="11">
        <f t="shared" si="30"/>
        <v>6198.6136799999977</v>
      </c>
      <c r="Z195" s="12">
        <f t="shared" si="31"/>
        <v>0</v>
      </c>
    </row>
    <row r="196" spans="1:26" x14ac:dyDescent="0.25">
      <c r="A196" s="1">
        <v>43444</v>
      </c>
      <c r="B196" s="2">
        <v>845.11099999999999</v>
      </c>
      <c r="C196" s="2">
        <v>11.544</v>
      </c>
      <c r="D196" s="2">
        <v>73.180000000000007</v>
      </c>
      <c r="E196" s="2">
        <v>17.001200000000001</v>
      </c>
      <c r="F196" s="2"/>
      <c r="G196" s="1">
        <v>43444</v>
      </c>
      <c r="H196" s="2">
        <v>4748.32</v>
      </c>
      <c r="I196" s="2">
        <v>79.323999999999998</v>
      </c>
      <c r="J196" s="2">
        <v>59.84</v>
      </c>
      <c r="K196" s="2">
        <v>1.9085000000000001</v>
      </c>
      <c r="L196" s="2"/>
      <c r="M196" s="11">
        <f t="shared" si="22"/>
        <v>73180</v>
      </c>
      <c r="N196" s="2">
        <f t="shared" si="23"/>
        <v>-8.5006000000000012E-2</v>
      </c>
      <c r="O196" s="11">
        <f t="shared" si="24"/>
        <v>-6220.7390800000012</v>
      </c>
      <c r="P196">
        <f t="shared" si="32"/>
        <v>6220.7390800000012</v>
      </c>
      <c r="R196" s="11">
        <f t="shared" si="25"/>
        <v>59840</v>
      </c>
      <c r="S196" s="2">
        <f t="shared" si="26"/>
        <v>-9.5425000000000006E-3</v>
      </c>
      <c r="T196" s="11">
        <f t="shared" si="27"/>
        <v>-45.310843599999998</v>
      </c>
      <c r="U196" s="1"/>
      <c r="V196" s="13">
        <f t="shared" si="28"/>
        <v>-10894.021608929374</v>
      </c>
      <c r="W196">
        <f t="shared" si="29"/>
        <v>-9.5425000000000006E-3</v>
      </c>
      <c r="X196" s="11">
        <f t="shared" si="30"/>
        <v>6220.7390800000003</v>
      </c>
      <c r="Z196" s="12">
        <f t="shared" si="31"/>
        <v>0</v>
      </c>
    </row>
    <row r="197" spans="1:26" x14ac:dyDescent="0.25">
      <c r="A197" s="1">
        <v>43445</v>
      </c>
      <c r="B197" s="2">
        <v>844.99599999999998</v>
      </c>
      <c r="C197" s="2">
        <v>11.544</v>
      </c>
      <c r="D197" s="2">
        <v>73.150000000000006</v>
      </c>
      <c r="E197" s="2">
        <v>17.0275</v>
      </c>
      <c r="F197" s="2"/>
      <c r="G197" s="1">
        <v>43445</v>
      </c>
      <c r="H197" s="2">
        <v>4745.9399999999996</v>
      </c>
      <c r="I197" s="2">
        <v>79.323999999999998</v>
      </c>
      <c r="J197" s="2">
        <v>59.8</v>
      </c>
      <c r="K197" s="2">
        <v>1.9</v>
      </c>
      <c r="L197" s="2"/>
      <c r="M197" s="11">
        <f t="shared" si="22"/>
        <v>73150</v>
      </c>
      <c r="N197" s="2">
        <f t="shared" si="23"/>
        <v>-8.5137500000000005E-2</v>
      </c>
      <c r="O197" s="11">
        <f t="shared" si="24"/>
        <v>-6227.8081250000005</v>
      </c>
      <c r="P197">
        <f t="shared" si="32"/>
        <v>6227.8081250000005</v>
      </c>
      <c r="R197" s="11">
        <f t="shared" si="25"/>
        <v>59800</v>
      </c>
      <c r="S197" s="2">
        <f t="shared" si="26"/>
        <v>-9.4999999999999998E-3</v>
      </c>
      <c r="T197" s="11">
        <f t="shared" si="27"/>
        <v>-45.086429999999993</v>
      </c>
      <c r="U197" s="1"/>
      <c r="V197" s="13">
        <f t="shared" si="28"/>
        <v>-10962.520903010034</v>
      </c>
      <c r="W197">
        <f t="shared" si="29"/>
        <v>-9.4999999999999998E-3</v>
      </c>
      <c r="X197" s="11">
        <f t="shared" si="30"/>
        <v>6227.8081250000005</v>
      </c>
      <c r="Z197" s="12">
        <f t="shared" si="31"/>
        <v>0</v>
      </c>
    </row>
    <row r="198" spans="1:26" x14ac:dyDescent="0.25">
      <c r="A198" s="1">
        <v>43446</v>
      </c>
      <c r="B198" s="2">
        <v>841.18600000000004</v>
      </c>
      <c r="C198" s="2">
        <v>11.544</v>
      </c>
      <c r="D198" s="2">
        <v>72.819999999999993</v>
      </c>
      <c r="E198" s="2">
        <v>17.000299999999999</v>
      </c>
      <c r="F198" s="2"/>
      <c r="G198" s="1">
        <v>43446</v>
      </c>
      <c r="H198" s="2">
        <v>4780.24</v>
      </c>
      <c r="I198" s="2">
        <v>79.924000000000007</v>
      </c>
      <c r="J198" s="2">
        <v>59.79</v>
      </c>
      <c r="K198" s="2">
        <v>1.897</v>
      </c>
      <c r="L198" s="2"/>
      <c r="M198" s="11">
        <f t="shared" si="22"/>
        <v>72820</v>
      </c>
      <c r="N198" s="2">
        <f t="shared" si="23"/>
        <v>-8.5001499999999994E-2</v>
      </c>
      <c r="O198" s="11">
        <f t="shared" si="24"/>
        <v>-6189.8092299999998</v>
      </c>
      <c r="P198">
        <f t="shared" si="32"/>
        <v>6189.8092299999998</v>
      </c>
      <c r="R198" s="11">
        <f t="shared" si="25"/>
        <v>59790</v>
      </c>
      <c r="S198" s="2">
        <f t="shared" si="26"/>
        <v>-9.4850000000000004E-3</v>
      </c>
      <c r="T198" s="11">
        <f t="shared" si="27"/>
        <v>-45.340576399999996</v>
      </c>
      <c r="U198" s="1"/>
      <c r="V198" s="13">
        <f t="shared" si="28"/>
        <v>-10914.689252834754</v>
      </c>
      <c r="W198">
        <f t="shared" si="29"/>
        <v>-9.4850000000000004E-3</v>
      </c>
      <c r="X198" s="11">
        <f t="shared" si="30"/>
        <v>6189.8092299999998</v>
      </c>
      <c r="Z198" s="12">
        <f t="shared" si="31"/>
        <v>0</v>
      </c>
    </row>
    <row r="199" spans="1:26" x14ac:dyDescent="0.25">
      <c r="A199" s="1">
        <v>43447</v>
      </c>
      <c r="B199" s="2">
        <v>839.45500000000004</v>
      </c>
      <c r="C199" s="2">
        <v>11.544</v>
      </c>
      <c r="D199" s="2">
        <v>72.650000000000006</v>
      </c>
      <c r="E199" s="2">
        <v>16.9938</v>
      </c>
      <c r="F199" s="2"/>
      <c r="G199" s="1">
        <v>43447</v>
      </c>
      <c r="H199" s="2">
        <v>4839.49</v>
      </c>
      <c r="I199" s="2">
        <v>80.873999999999995</v>
      </c>
      <c r="J199" s="2">
        <v>59.82</v>
      </c>
      <c r="K199" s="2">
        <v>1.9018999999999999</v>
      </c>
      <c r="L199" s="2"/>
      <c r="M199" s="11">
        <f t="shared" si="22"/>
        <v>72650</v>
      </c>
      <c r="N199" s="2">
        <f t="shared" si="23"/>
        <v>-8.4969000000000003E-2</v>
      </c>
      <c r="O199" s="11">
        <f t="shared" si="24"/>
        <v>-6172.9978500000007</v>
      </c>
      <c r="P199">
        <f t="shared" si="32"/>
        <v>6172.9978500000007</v>
      </c>
      <c r="R199" s="11">
        <f t="shared" si="25"/>
        <v>59820</v>
      </c>
      <c r="S199" s="2">
        <f t="shared" si="26"/>
        <v>-9.5095000000000006E-3</v>
      </c>
      <c r="T199" s="11">
        <f t="shared" si="27"/>
        <v>-46.021130155000002</v>
      </c>
      <c r="U199" s="1"/>
      <c r="V199" s="13">
        <f t="shared" si="28"/>
        <v>-10851.55645705717</v>
      </c>
      <c r="W199">
        <f t="shared" si="29"/>
        <v>-9.5095000000000006E-3</v>
      </c>
      <c r="X199" s="11">
        <f t="shared" si="30"/>
        <v>6172.9978500000007</v>
      </c>
      <c r="Z199" s="12">
        <f t="shared" si="31"/>
        <v>0</v>
      </c>
    </row>
    <row r="200" spans="1:26" x14ac:dyDescent="0.25">
      <c r="A200" s="1">
        <v>43448</v>
      </c>
      <c r="B200" s="2">
        <v>842.11</v>
      </c>
      <c r="C200" s="2">
        <v>11.544</v>
      </c>
      <c r="D200" s="2">
        <v>72.89</v>
      </c>
      <c r="E200" s="2">
        <v>17.008500000000002</v>
      </c>
      <c r="F200" s="2"/>
      <c r="G200" s="1">
        <v>43448</v>
      </c>
      <c r="H200" s="2">
        <v>4852.3500000000004</v>
      </c>
      <c r="I200" s="2">
        <v>81.024000000000001</v>
      </c>
      <c r="J200" s="2">
        <v>59.86</v>
      </c>
      <c r="K200" s="2">
        <v>1.8887</v>
      </c>
      <c r="L200" s="2"/>
      <c r="M200" s="11">
        <f t="shared" si="22"/>
        <v>72890</v>
      </c>
      <c r="N200" s="2">
        <f t="shared" si="23"/>
        <v>-8.5042500000000007E-2</v>
      </c>
      <c r="O200" s="11">
        <f t="shared" si="24"/>
        <v>-6198.7478250000004</v>
      </c>
      <c r="P200">
        <f t="shared" si="32"/>
        <v>6198.7478250000004</v>
      </c>
      <c r="R200" s="11">
        <f t="shared" si="25"/>
        <v>59860</v>
      </c>
      <c r="S200" s="2">
        <f t="shared" si="26"/>
        <v>-9.4435000000000005E-3</v>
      </c>
      <c r="T200" s="11">
        <f t="shared" si="27"/>
        <v>-45.823167225000006</v>
      </c>
      <c r="U200" s="1"/>
      <c r="V200" s="13">
        <f t="shared" si="28"/>
        <v>-10965.647266363792</v>
      </c>
      <c r="W200">
        <f t="shared" si="29"/>
        <v>-9.4435000000000005E-3</v>
      </c>
      <c r="X200" s="11">
        <f t="shared" si="30"/>
        <v>6198.7478250000013</v>
      </c>
      <c r="Z200" s="12">
        <f t="shared" si="31"/>
        <v>0</v>
      </c>
    </row>
    <row r="201" spans="1:26" x14ac:dyDescent="0.25">
      <c r="A201" s="1">
        <v>43451</v>
      </c>
      <c r="B201" s="2">
        <v>846.95799999999997</v>
      </c>
      <c r="C201" s="2">
        <v>11.544</v>
      </c>
      <c r="D201" s="2">
        <v>73.31</v>
      </c>
      <c r="E201" s="2">
        <v>17.0303</v>
      </c>
      <c r="F201" s="2"/>
      <c r="G201" s="1">
        <v>43451</v>
      </c>
      <c r="H201" s="2">
        <v>5058.0200000000004</v>
      </c>
      <c r="I201" s="2">
        <v>84.399000000000001</v>
      </c>
      <c r="J201" s="2">
        <v>59.91</v>
      </c>
      <c r="K201" s="2">
        <v>1.9245000000000001</v>
      </c>
      <c r="L201" s="2"/>
      <c r="M201" s="11">
        <f t="shared" si="22"/>
        <v>73310</v>
      </c>
      <c r="N201" s="2">
        <f t="shared" si="23"/>
        <v>-8.5151500000000005E-2</v>
      </c>
      <c r="O201" s="11">
        <f t="shared" si="24"/>
        <v>-6242.4564650000002</v>
      </c>
      <c r="P201">
        <f t="shared" si="32"/>
        <v>6242.4564650000002</v>
      </c>
      <c r="R201" s="11">
        <f t="shared" si="25"/>
        <v>59910</v>
      </c>
      <c r="S201" s="2">
        <f t="shared" si="26"/>
        <v>-9.6225000000000008E-3</v>
      </c>
      <c r="T201" s="11">
        <f t="shared" si="27"/>
        <v>-48.670797450000009</v>
      </c>
      <c r="U201" s="1"/>
      <c r="V201" s="13">
        <f t="shared" si="28"/>
        <v>-10828.49955196066</v>
      </c>
      <c r="W201">
        <f t="shared" si="29"/>
        <v>-9.6225000000000008E-3</v>
      </c>
      <c r="X201" s="11">
        <f t="shared" si="30"/>
        <v>6242.4564650000002</v>
      </c>
      <c r="Z201" s="12">
        <f t="shared" si="31"/>
        <v>0</v>
      </c>
    </row>
    <row r="202" spans="1:26" x14ac:dyDescent="0.25">
      <c r="A202" s="1">
        <v>43452</v>
      </c>
      <c r="B202" s="2">
        <v>851.80700000000002</v>
      </c>
      <c r="C202" s="2">
        <v>11.544</v>
      </c>
      <c r="D202" s="2">
        <v>73.739999999999995</v>
      </c>
      <c r="E202" s="2">
        <v>17.057500000000001</v>
      </c>
      <c r="F202" s="2"/>
      <c r="G202" s="1">
        <v>43452</v>
      </c>
      <c r="H202" s="2">
        <v>5098.2299999999996</v>
      </c>
      <c r="I202" s="2">
        <v>84.998999999999995</v>
      </c>
      <c r="J202" s="2">
        <v>59.96</v>
      </c>
      <c r="K202" s="2">
        <v>1.9221999999999999</v>
      </c>
      <c r="L202" s="2"/>
      <c r="M202" s="11">
        <f t="shared" si="22"/>
        <v>73740</v>
      </c>
      <c r="N202" s="2">
        <f t="shared" si="23"/>
        <v>-8.5287500000000002E-2</v>
      </c>
      <c r="O202" s="11">
        <f t="shared" si="24"/>
        <v>-6289.1002500000004</v>
      </c>
      <c r="P202">
        <f t="shared" si="32"/>
        <v>6289.1002500000004</v>
      </c>
      <c r="R202" s="11">
        <f t="shared" si="25"/>
        <v>59960</v>
      </c>
      <c r="S202" s="2">
        <f t="shared" si="26"/>
        <v>-9.6109999999999998E-3</v>
      </c>
      <c r="T202" s="11">
        <f t="shared" si="27"/>
        <v>-48.999088529999995</v>
      </c>
      <c r="U202" s="1"/>
      <c r="V202" s="13">
        <f t="shared" si="28"/>
        <v>-10913.355843166419</v>
      </c>
      <c r="W202">
        <f t="shared" si="29"/>
        <v>-9.6109999999999998E-3</v>
      </c>
      <c r="X202" s="11">
        <f t="shared" si="30"/>
        <v>6289.1002500000004</v>
      </c>
      <c r="Z202" s="12">
        <f t="shared" si="31"/>
        <v>0</v>
      </c>
    </row>
    <row r="203" spans="1:26" x14ac:dyDescent="0.25">
      <c r="A203" s="1">
        <v>43453</v>
      </c>
      <c r="B203" s="2">
        <v>862.54200000000003</v>
      </c>
      <c r="C203" s="2">
        <v>11.544</v>
      </c>
      <c r="D203" s="2">
        <v>74.67</v>
      </c>
      <c r="E203" s="2">
        <v>17.1174</v>
      </c>
      <c r="F203" s="2"/>
      <c r="G203" s="1">
        <v>43453</v>
      </c>
      <c r="H203" s="2">
        <v>5173.2</v>
      </c>
      <c r="I203" s="2">
        <v>86.248999999999995</v>
      </c>
      <c r="J203" s="2">
        <v>59.96</v>
      </c>
      <c r="K203" s="2">
        <v>1.8926000000000001</v>
      </c>
      <c r="L203" s="2"/>
      <c r="M203" s="11">
        <f t="shared" si="22"/>
        <v>74670</v>
      </c>
      <c r="N203" s="2">
        <f t="shared" si="23"/>
        <v>-8.5586999999999996E-2</v>
      </c>
      <c r="O203" s="11">
        <f t="shared" si="24"/>
        <v>-6390.7812899999999</v>
      </c>
      <c r="P203">
        <f t="shared" si="32"/>
        <v>6390.7812899999999</v>
      </c>
      <c r="R203" s="11">
        <f t="shared" si="25"/>
        <v>59960</v>
      </c>
      <c r="S203" s="2">
        <f t="shared" si="26"/>
        <v>-9.4630000000000009E-3</v>
      </c>
      <c r="T203" s="11">
        <f t="shared" si="27"/>
        <v>-48.953991600000002</v>
      </c>
      <c r="U203" s="1"/>
      <c r="V203" s="13">
        <f t="shared" si="28"/>
        <v>-11263.243955585027</v>
      </c>
      <c r="W203">
        <f t="shared" si="29"/>
        <v>-9.4630000000000009E-3</v>
      </c>
      <c r="X203" s="11">
        <f t="shared" si="30"/>
        <v>6390.781289999999</v>
      </c>
      <c r="Z203" s="12">
        <f t="shared" si="31"/>
        <v>0</v>
      </c>
    </row>
    <row r="204" spans="1:26" x14ac:dyDescent="0.25">
      <c r="A204" s="1">
        <v>43454</v>
      </c>
      <c r="B204" s="2">
        <v>857.56399999999996</v>
      </c>
      <c r="C204" s="2">
        <v>11.519</v>
      </c>
      <c r="D204" s="2">
        <v>74.39</v>
      </c>
      <c r="E204" s="2">
        <v>17.110299999999999</v>
      </c>
      <c r="F204" s="2"/>
      <c r="G204" s="1">
        <v>43454</v>
      </c>
      <c r="H204" s="2">
        <v>5208.5600000000004</v>
      </c>
      <c r="I204" s="2">
        <v>86.823999999999998</v>
      </c>
      <c r="J204" s="2">
        <v>59.96</v>
      </c>
      <c r="K204" s="2">
        <v>1.881</v>
      </c>
      <c r="L204" s="2"/>
      <c r="M204" s="11">
        <f t="shared" si="22"/>
        <v>74390</v>
      </c>
      <c r="N204" s="2">
        <f t="shared" si="23"/>
        <v>-8.5551499999999989E-2</v>
      </c>
      <c r="O204" s="11">
        <f t="shared" si="24"/>
        <v>-6364.1760849999991</v>
      </c>
      <c r="P204">
        <f t="shared" si="32"/>
        <v>6364.1760849999991</v>
      </c>
      <c r="R204" s="11">
        <f t="shared" si="25"/>
        <v>59960</v>
      </c>
      <c r="S204" s="2">
        <f t="shared" si="26"/>
        <v>-9.4050000000000002E-3</v>
      </c>
      <c r="T204" s="11">
        <f t="shared" si="27"/>
        <v>-48.986506800000008</v>
      </c>
      <c r="U204" s="1"/>
      <c r="V204" s="13">
        <f t="shared" si="28"/>
        <v>-11285.52489715809</v>
      </c>
      <c r="W204">
        <f t="shared" si="29"/>
        <v>-9.4050000000000002E-3</v>
      </c>
      <c r="X204" s="11">
        <f t="shared" si="30"/>
        <v>6364.1760849999991</v>
      </c>
      <c r="Z204" s="12">
        <f t="shared" si="31"/>
        <v>0</v>
      </c>
    </row>
    <row r="205" spans="1:26" x14ac:dyDescent="0.25">
      <c r="A205" s="1">
        <v>43455</v>
      </c>
      <c r="B205" s="2">
        <v>863.26400000000001</v>
      </c>
      <c r="C205" s="2">
        <v>11.593999999999999</v>
      </c>
      <c r="D205" s="2">
        <v>74.38</v>
      </c>
      <c r="E205" s="2">
        <v>17.094799999999999</v>
      </c>
      <c r="F205" s="2"/>
      <c r="G205" s="1">
        <v>43455</v>
      </c>
      <c r="H205" s="2">
        <v>5279.57</v>
      </c>
      <c r="I205" s="2">
        <v>87.948999999999998</v>
      </c>
      <c r="J205" s="2">
        <v>59.99</v>
      </c>
      <c r="K205" s="2">
        <v>1.8794</v>
      </c>
      <c r="L205" s="2"/>
      <c r="M205" s="11">
        <f t="shared" si="22"/>
        <v>74380</v>
      </c>
      <c r="N205" s="2">
        <f t="shared" si="23"/>
        <v>-8.5473999999999994E-2</v>
      </c>
      <c r="O205" s="11">
        <f t="shared" si="24"/>
        <v>-6357.5561199999993</v>
      </c>
      <c r="P205">
        <f t="shared" si="32"/>
        <v>6357.5561199999993</v>
      </c>
      <c r="R205" s="11">
        <f t="shared" si="25"/>
        <v>59990</v>
      </c>
      <c r="S205" s="2">
        <f t="shared" si="26"/>
        <v>-9.3970000000000008E-3</v>
      </c>
      <c r="T205" s="11">
        <f t="shared" si="27"/>
        <v>-49.612119290000003</v>
      </c>
      <c r="U205" s="1"/>
      <c r="V205" s="13">
        <f t="shared" si="28"/>
        <v>-11277.740926740602</v>
      </c>
      <c r="W205">
        <f t="shared" si="29"/>
        <v>-9.3970000000000008E-3</v>
      </c>
      <c r="X205" s="11">
        <f t="shared" si="30"/>
        <v>6357.5561200000011</v>
      </c>
      <c r="Z205" s="12">
        <f t="shared" si="31"/>
        <v>0</v>
      </c>
    </row>
    <row r="206" spans="1:26" x14ac:dyDescent="0.25">
      <c r="A206" s="1">
        <v>43458</v>
      </c>
      <c r="B206" s="2">
        <v>865.00300000000004</v>
      </c>
      <c r="C206" s="2">
        <v>11.593999999999999</v>
      </c>
      <c r="D206" s="2">
        <v>74.56</v>
      </c>
      <c r="E206" s="2">
        <v>17.096900000000002</v>
      </c>
      <c r="F206" s="2"/>
      <c r="G206" s="1">
        <v>43458</v>
      </c>
      <c r="H206" s="2">
        <v>5235.3100000000004</v>
      </c>
      <c r="I206" s="2">
        <v>87.299000000000007</v>
      </c>
      <c r="J206" s="2">
        <v>59.94</v>
      </c>
      <c r="K206" s="2">
        <v>1.8643000000000001</v>
      </c>
      <c r="L206" s="2"/>
      <c r="M206" s="11">
        <f t="shared" ref="M206:M269" si="33">1000*D206</f>
        <v>74560</v>
      </c>
      <c r="N206" s="2">
        <f t="shared" ref="N206:N269" si="34">-E206*$B$4</f>
        <v>-8.5484500000000005E-2</v>
      </c>
      <c r="O206" s="11">
        <f t="shared" ref="O206:O269" si="35">N206*M206</f>
        <v>-6373.7243200000003</v>
      </c>
      <c r="P206">
        <f t="shared" si="32"/>
        <v>6373.7243200000003</v>
      </c>
      <c r="R206" s="11">
        <f t="shared" ref="R206:R269" si="36">1000*J206</f>
        <v>59940</v>
      </c>
      <c r="S206" s="2">
        <f t="shared" ref="S206:S269" si="37">-K206*$B$4</f>
        <v>-9.3214999999999999E-3</v>
      </c>
      <c r="T206" s="11">
        <f t="shared" ref="T206:T269" si="38">S206*H206</f>
        <v>-48.800942165000002</v>
      </c>
      <c r="U206" s="1"/>
      <c r="V206" s="13">
        <f t="shared" ref="V206:V269" si="39">-(E206*M206)/(K206*J206)</f>
        <v>-11407.506703900346</v>
      </c>
      <c r="W206">
        <f t="shared" ref="W206:W269" si="40">-K206*$B$4</f>
        <v>-9.3214999999999999E-3</v>
      </c>
      <c r="X206" s="11">
        <f t="shared" ref="X206:X269" si="41">W206*V206*J206</f>
        <v>6373.7243199999994</v>
      </c>
      <c r="Z206" s="12">
        <f t="shared" ref="Z206:Z269" si="42">X206+O206</f>
        <v>0</v>
      </c>
    </row>
    <row r="207" spans="1:26" x14ac:dyDescent="0.25">
      <c r="A207" s="1">
        <v>43460</v>
      </c>
      <c r="B207" s="2">
        <v>882.15899999999999</v>
      </c>
      <c r="C207" s="2">
        <v>11.944000000000001</v>
      </c>
      <c r="D207" s="2">
        <v>73.8</v>
      </c>
      <c r="E207" s="2">
        <v>17.040199999999999</v>
      </c>
      <c r="F207" s="2"/>
      <c r="G207" s="1">
        <v>43460</v>
      </c>
      <c r="H207" s="2">
        <v>5261.78</v>
      </c>
      <c r="I207" s="2">
        <v>87.799000000000007</v>
      </c>
      <c r="J207" s="2">
        <v>59.91</v>
      </c>
      <c r="K207" s="2">
        <v>1.8611</v>
      </c>
      <c r="L207" s="2"/>
      <c r="M207" s="11">
        <f t="shared" si="33"/>
        <v>73800</v>
      </c>
      <c r="N207" s="2">
        <f t="shared" si="34"/>
        <v>-8.5200999999999999E-2</v>
      </c>
      <c r="O207" s="11">
        <f t="shared" si="35"/>
        <v>-6287.8338000000003</v>
      </c>
      <c r="P207">
        <f t="shared" ref="P207:P270" si="43">ABS(O207)</f>
        <v>6287.8338000000003</v>
      </c>
      <c r="R207" s="11">
        <f t="shared" si="36"/>
        <v>59910</v>
      </c>
      <c r="S207" s="2">
        <f t="shared" si="37"/>
        <v>-9.3054999999999995E-3</v>
      </c>
      <c r="T207" s="11">
        <f t="shared" si="38"/>
        <v>-48.963493789999994</v>
      </c>
      <c r="U207" s="1"/>
      <c r="V207" s="13">
        <f t="shared" si="39"/>
        <v>-11278.777281499059</v>
      </c>
      <c r="W207">
        <f t="shared" si="40"/>
        <v>-9.3054999999999995E-3</v>
      </c>
      <c r="X207" s="11">
        <f t="shared" si="41"/>
        <v>6287.8337999999994</v>
      </c>
      <c r="Z207" s="12">
        <f t="shared" si="42"/>
        <v>0</v>
      </c>
    </row>
    <row r="208" spans="1:26" x14ac:dyDescent="0.25">
      <c r="A208" s="1">
        <v>43461</v>
      </c>
      <c r="B208" s="2">
        <v>882.15899999999999</v>
      </c>
      <c r="C208" s="2">
        <v>11.944000000000001</v>
      </c>
      <c r="D208" s="2">
        <v>73.790000000000006</v>
      </c>
      <c r="E208" s="2">
        <v>17.033899999999999</v>
      </c>
      <c r="F208" s="2"/>
      <c r="G208" s="1">
        <v>43461</v>
      </c>
      <c r="H208" s="2">
        <v>5291.31</v>
      </c>
      <c r="I208" s="2">
        <v>88.174000000000007</v>
      </c>
      <c r="J208" s="2">
        <v>59.96</v>
      </c>
      <c r="K208" s="2">
        <v>1.8564000000000001</v>
      </c>
      <c r="L208" s="2"/>
      <c r="M208" s="11">
        <f t="shared" si="33"/>
        <v>73790</v>
      </c>
      <c r="N208" s="2">
        <f t="shared" si="34"/>
        <v>-8.5169499999999995E-2</v>
      </c>
      <c r="O208" s="11">
        <f t="shared" si="35"/>
        <v>-6284.6574049999999</v>
      </c>
      <c r="P208">
        <f t="shared" si="43"/>
        <v>6284.6574049999999</v>
      </c>
      <c r="R208" s="11">
        <f t="shared" si="36"/>
        <v>59960</v>
      </c>
      <c r="S208" s="2">
        <f t="shared" si="37"/>
        <v>-9.2820000000000003E-3</v>
      </c>
      <c r="T208" s="11">
        <f t="shared" si="38"/>
        <v>-49.113939420000008</v>
      </c>
      <c r="U208" s="1"/>
      <c r="V208" s="13">
        <f t="shared" si="39"/>
        <v>-11292.196314816785</v>
      </c>
      <c r="W208">
        <f t="shared" si="40"/>
        <v>-9.2820000000000003E-3</v>
      </c>
      <c r="X208" s="11">
        <f t="shared" si="41"/>
        <v>6284.657404999999</v>
      </c>
      <c r="Z208" s="12">
        <f t="shared" si="42"/>
        <v>0</v>
      </c>
    </row>
    <row r="209" spans="1:26" x14ac:dyDescent="0.25">
      <c r="A209" s="1">
        <v>43462</v>
      </c>
      <c r="B209" s="2">
        <v>888.96600000000001</v>
      </c>
      <c r="C209" s="2">
        <v>11.944000000000001</v>
      </c>
      <c r="D209" s="2">
        <v>74.39</v>
      </c>
      <c r="E209" s="2">
        <v>17.1496</v>
      </c>
      <c r="F209" s="2"/>
      <c r="G209" s="1">
        <v>43462</v>
      </c>
      <c r="H209" s="2">
        <v>5499.92</v>
      </c>
      <c r="I209" s="2">
        <v>91.573999999999998</v>
      </c>
      <c r="J209" s="2">
        <v>60.03</v>
      </c>
      <c r="K209" s="2">
        <v>1.8865000000000001</v>
      </c>
      <c r="L209" s="2"/>
      <c r="M209" s="11">
        <f t="shared" si="33"/>
        <v>74390</v>
      </c>
      <c r="N209" s="2">
        <f t="shared" si="34"/>
        <v>-8.5748000000000005E-2</v>
      </c>
      <c r="O209" s="11">
        <f t="shared" si="35"/>
        <v>-6378.7937200000006</v>
      </c>
      <c r="P209">
        <f t="shared" si="43"/>
        <v>6378.7937200000006</v>
      </c>
      <c r="R209" s="11">
        <f t="shared" si="36"/>
        <v>60030</v>
      </c>
      <c r="S209" s="2">
        <f t="shared" si="37"/>
        <v>-9.4324999999999999E-3</v>
      </c>
      <c r="T209" s="11">
        <f t="shared" si="38"/>
        <v>-51.877995400000003</v>
      </c>
      <c r="U209" s="1"/>
      <c r="V209" s="13">
        <f t="shared" si="39"/>
        <v>-11265.31657750946</v>
      </c>
      <c r="W209">
        <f t="shared" si="40"/>
        <v>-9.4324999999999999E-3</v>
      </c>
      <c r="X209" s="11">
        <f t="shared" si="41"/>
        <v>6378.7937199999997</v>
      </c>
      <c r="Z209" s="12">
        <f t="shared" si="42"/>
        <v>0</v>
      </c>
    </row>
    <row r="210" spans="1:26" x14ac:dyDescent="0.25">
      <c r="A210" s="1">
        <v>43465</v>
      </c>
      <c r="B210" s="2">
        <v>892.31100000000004</v>
      </c>
      <c r="C210" s="2">
        <v>11.944000000000001</v>
      </c>
      <c r="D210" s="2">
        <v>74.62</v>
      </c>
      <c r="E210" s="2">
        <v>17.076599999999999</v>
      </c>
      <c r="F210" s="2"/>
      <c r="G210" s="1">
        <v>43465</v>
      </c>
      <c r="H210" s="2">
        <v>5541.49</v>
      </c>
      <c r="I210" s="2">
        <v>92.174000000000007</v>
      </c>
      <c r="J210" s="2">
        <v>60.07</v>
      </c>
      <c r="K210" s="2">
        <v>1.8548</v>
      </c>
      <c r="L210" s="2"/>
      <c r="M210" s="11">
        <f t="shared" si="33"/>
        <v>74620</v>
      </c>
      <c r="N210" s="2">
        <f t="shared" si="34"/>
        <v>-8.5383000000000001E-2</v>
      </c>
      <c r="O210" s="11">
        <f t="shared" si="35"/>
        <v>-6371.2794599999997</v>
      </c>
      <c r="P210">
        <f t="shared" si="43"/>
        <v>6371.2794599999997</v>
      </c>
      <c r="R210" s="11">
        <f t="shared" si="36"/>
        <v>60070</v>
      </c>
      <c r="S210" s="2">
        <f t="shared" si="37"/>
        <v>-9.274000000000001E-3</v>
      </c>
      <c r="T210" s="11">
        <f t="shared" si="38"/>
        <v>-51.391778260000002</v>
      </c>
      <c r="U210" s="1"/>
      <c r="V210" s="13">
        <f t="shared" si="39"/>
        <v>-11436.731655782653</v>
      </c>
      <c r="W210">
        <f t="shared" si="40"/>
        <v>-9.274000000000001E-3</v>
      </c>
      <c r="X210" s="11">
        <f t="shared" si="41"/>
        <v>6371.2794600000016</v>
      </c>
      <c r="Z210" s="12">
        <f t="shared" si="42"/>
        <v>0</v>
      </c>
    </row>
    <row r="211" spans="1:26" x14ac:dyDescent="0.25">
      <c r="A211" s="1">
        <v>43467</v>
      </c>
      <c r="B211" s="2">
        <v>878.89499999999998</v>
      </c>
      <c r="C211" s="2">
        <v>11.694000000000001</v>
      </c>
      <c r="D211" s="2">
        <v>75.099999999999994</v>
      </c>
      <c r="E211" s="2">
        <v>17.1053</v>
      </c>
      <c r="F211" s="2"/>
      <c r="G211" s="1">
        <v>43467</v>
      </c>
      <c r="H211" s="2">
        <v>5539.64</v>
      </c>
      <c r="I211" s="2">
        <v>92.174000000000007</v>
      </c>
      <c r="J211" s="2">
        <v>60.07</v>
      </c>
      <c r="K211" s="2">
        <v>1.8516999999999999</v>
      </c>
      <c r="L211" s="2"/>
      <c r="M211" s="11">
        <f t="shared" si="33"/>
        <v>75100</v>
      </c>
      <c r="N211" s="2">
        <f t="shared" si="34"/>
        <v>-8.5526500000000005E-2</v>
      </c>
      <c r="O211" s="11">
        <f t="shared" si="35"/>
        <v>-6423.0401500000007</v>
      </c>
      <c r="P211">
        <f t="shared" si="43"/>
        <v>6423.0401500000007</v>
      </c>
      <c r="R211" s="11">
        <f t="shared" si="36"/>
        <v>60070</v>
      </c>
      <c r="S211" s="2">
        <f t="shared" si="37"/>
        <v>-9.2584999999999994E-3</v>
      </c>
      <c r="T211" s="11">
        <f t="shared" si="38"/>
        <v>-51.288756939999999</v>
      </c>
      <c r="U211" s="1"/>
      <c r="V211" s="13">
        <f t="shared" si="39"/>
        <v>-11548.946617418202</v>
      </c>
      <c r="W211">
        <f t="shared" si="40"/>
        <v>-9.2584999999999994E-3</v>
      </c>
      <c r="X211" s="11">
        <f t="shared" si="41"/>
        <v>6423.0401499999998</v>
      </c>
      <c r="Z211" s="12">
        <f t="shared" si="42"/>
        <v>0</v>
      </c>
    </row>
    <row r="212" spans="1:26" x14ac:dyDescent="0.25">
      <c r="A212" s="1">
        <v>43468</v>
      </c>
      <c r="B212" s="2">
        <v>894.53599999999994</v>
      </c>
      <c r="C212" s="2">
        <v>11.769</v>
      </c>
      <c r="D212" s="2">
        <v>75.95</v>
      </c>
      <c r="E212" s="2">
        <v>17.143899999999999</v>
      </c>
      <c r="F212" s="2"/>
      <c r="G212" s="1">
        <v>43468</v>
      </c>
      <c r="H212" s="2">
        <v>5574.21</v>
      </c>
      <c r="I212" s="2">
        <v>92.549000000000007</v>
      </c>
      <c r="J212" s="2">
        <v>60.2</v>
      </c>
      <c r="K212" s="2">
        <v>1.9149</v>
      </c>
      <c r="L212" s="2"/>
      <c r="M212" s="11">
        <f t="shared" si="33"/>
        <v>75950</v>
      </c>
      <c r="N212" s="2">
        <f t="shared" si="34"/>
        <v>-8.571949999999999E-2</v>
      </c>
      <c r="O212" s="11">
        <f t="shared" si="35"/>
        <v>-6510.3960249999991</v>
      </c>
      <c r="P212">
        <f t="shared" si="43"/>
        <v>6510.3960249999991</v>
      </c>
      <c r="R212" s="11">
        <f t="shared" si="36"/>
        <v>60200</v>
      </c>
      <c r="S212" s="2">
        <f t="shared" si="37"/>
        <v>-9.5744999999999997E-3</v>
      </c>
      <c r="T212" s="11">
        <f t="shared" si="38"/>
        <v>-53.370273644999997</v>
      </c>
      <c r="U212" s="1"/>
      <c r="V212" s="13">
        <f t="shared" si="39"/>
        <v>-11295.22307923056</v>
      </c>
      <c r="W212">
        <f t="shared" si="40"/>
        <v>-9.5744999999999997E-3</v>
      </c>
      <c r="X212" s="11">
        <f t="shared" si="41"/>
        <v>6510.3960249999991</v>
      </c>
      <c r="Z212" s="12">
        <f t="shared" si="42"/>
        <v>0</v>
      </c>
    </row>
    <row r="213" spans="1:26" x14ac:dyDescent="0.25">
      <c r="A213" s="1">
        <v>43469</v>
      </c>
      <c r="B213" s="2">
        <v>908.476</v>
      </c>
      <c r="C213" s="2">
        <v>12.093999999999999</v>
      </c>
      <c r="D213" s="2">
        <v>75.09</v>
      </c>
      <c r="E213" s="2">
        <v>17.216799999999999</v>
      </c>
      <c r="F213" s="2"/>
      <c r="G213" s="1">
        <v>43469</v>
      </c>
      <c r="H213" s="2">
        <v>5608.77</v>
      </c>
      <c r="I213" s="2">
        <v>93.323999999999998</v>
      </c>
      <c r="J213" s="2">
        <v>60.08</v>
      </c>
      <c r="K213" s="2">
        <v>1.9136</v>
      </c>
      <c r="L213" s="2"/>
      <c r="M213" s="11">
        <f t="shared" si="33"/>
        <v>75090</v>
      </c>
      <c r="N213" s="2">
        <f t="shared" si="34"/>
        <v>-8.6083999999999994E-2</v>
      </c>
      <c r="O213" s="11">
        <f t="shared" si="35"/>
        <v>-6464.04756</v>
      </c>
      <c r="P213">
        <f t="shared" si="43"/>
        <v>6464.04756</v>
      </c>
      <c r="R213" s="11">
        <f t="shared" si="36"/>
        <v>60080</v>
      </c>
      <c r="S213" s="2">
        <f t="shared" si="37"/>
        <v>-9.5680000000000001E-3</v>
      </c>
      <c r="T213" s="11">
        <f t="shared" si="38"/>
        <v>-53.664711360000005</v>
      </c>
      <c r="U213" s="1"/>
      <c r="V213" s="13">
        <f t="shared" si="39"/>
        <v>-11244.844457668481</v>
      </c>
      <c r="W213">
        <f t="shared" si="40"/>
        <v>-9.5680000000000001E-3</v>
      </c>
      <c r="X213" s="11">
        <f t="shared" si="41"/>
        <v>6464.04756</v>
      </c>
      <c r="Z213" s="12">
        <f t="shared" si="42"/>
        <v>0</v>
      </c>
    </row>
    <row r="214" spans="1:26" x14ac:dyDescent="0.25">
      <c r="A214" s="1">
        <v>43472</v>
      </c>
      <c r="B214" s="2">
        <v>906.05700000000002</v>
      </c>
      <c r="C214" s="2">
        <v>12.093999999999999</v>
      </c>
      <c r="D214" s="2">
        <v>74.87</v>
      </c>
      <c r="E214" s="2">
        <v>17.1172</v>
      </c>
      <c r="F214" s="2"/>
      <c r="G214" s="1">
        <v>43472</v>
      </c>
      <c r="H214" s="2">
        <v>5554.59</v>
      </c>
      <c r="I214" s="2">
        <v>92.498999999999995</v>
      </c>
      <c r="J214" s="2">
        <v>60.04</v>
      </c>
      <c r="K214" s="2">
        <v>1.9016999999999999</v>
      </c>
      <c r="L214" s="2"/>
      <c r="M214" s="11">
        <f t="shared" si="33"/>
        <v>74870</v>
      </c>
      <c r="N214" s="2">
        <f t="shared" si="34"/>
        <v>-8.5586000000000009E-2</v>
      </c>
      <c r="O214" s="11">
        <f t="shared" si="35"/>
        <v>-6407.8238200000005</v>
      </c>
      <c r="P214">
        <f t="shared" si="43"/>
        <v>6407.8238200000005</v>
      </c>
      <c r="R214" s="11">
        <f t="shared" si="36"/>
        <v>60040</v>
      </c>
      <c r="S214" s="2">
        <f t="shared" si="37"/>
        <v>-9.5084999999999996E-3</v>
      </c>
      <c r="T214" s="11">
        <f t="shared" si="38"/>
        <v>-52.815819015000002</v>
      </c>
      <c r="U214" s="1"/>
      <c r="V214" s="13">
        <f t="shared" si="39"/>
        <v>-11224.263875265431</v>
      </c>
      <c r="W214">
        <f t="shared" si="40"/>
        <v>-9.5084999999999996E-3</v>
      </c>
      <c r="X214" s="11">
        <f t="shared" si="41"/>
        <v>6407.8238199999996</v>
      </c>
      <c r="Z214" s="12">
        <f t="shared" si="42"/>
        <v>0</v>
      </c>
    </row>
    <row r="215" spans="1:26" x14ac:dyDescent="0.25">
      <c r="A215" s="1">
        <v>43473</v>
      </c>
      <c r="B215" s="2">
        <v>905.74900000000002</v>
      </c>
      <c r="C215" s="2">
        <v>12.119</v>
      </c>
      <c r="D215" s="2">
        <v>74.67</v>
      </c>
      <c r="E215" s="2">
        <v>17.1282</v>
      </c>
      <c r="F215" s="2"/>
      <c r="G215" s="1">
        <v>43473</v>
      </c>
      <c r="H215" s="2">
        <v>5551.81</v>
      </c>
      <c r="I215" s="2">
        <v>92.498999999999995</v>
      </c>
      <c r="J215" s="2">
        <v>59.99</v>
      </c>
      <c r="K215" s="2">
        <v>1.9036</v>
      </c>
      <c r="L215" s="2"/>
      <c r="M215" s="11">
        <f t="shared" si="33"/>
        <v>74670</v>
      </c>
      <c r="N215" s="2">
        <f t="shared" si="34"/>
        <v>-8.5640999999999995E-2</v>
      </c>
      <c r="O215" s="11">
        <f t="shared" si="35"/>
        <v>-6394.8134700000001</v>
      </c>
      <c r="P215">
        <f t="shared" si="43"/>
        <v>6394.8134700000001</v>
      </c>
      <c r="R215" s="11">
        <f t="shared" si="36"/>
        <v>59990</v>
      </c>
      <c r="S215" s="2">
        <f t="shared" si="37"/>
        <v>-9.5180000000000004E-3</v>
      </c>
      <c r="T215" s="11">
        <f t="shared" si="38"/>
        <v>-52.842127580000003</v>
      </c>
      <c r="U215" s="1"/>
      <c r="V215" s="13">
        <f t="shared" si="39"/>
        <v>-11199.620806031235</v>
      </c>
      <c r="W215">
        <f t="shared" si="40"/>
        <v>-9.5180000000000004E-3</v>
      </c>
      <c r="X215" s="11">
        <f t="shared" si="41"/>
        <v>6394.8134700000001</v>
      </c>
      <c r="Z215" s="12">
        <f t="shared" si="42"/>
        <v>0</v>
      </c>
    </row>
    <row r="216" spans="1:26" x14ac:dyDescent="0.25">
      <c r="A216" s="1">
        <v>43474</v>
      </c>
      <c r="B216" s="2">
        <v>913.01</v>
      </c>
      <c r="C216" s="2">
        <v>12.244</v>
      </c>
      <c r="D216" s="2">
        <v>74.540000000000006</v>
      </c>
      <c r="E216" s="2">
        <v>17.116399999999999</v>
      </c>
      <c r="F216" s="2"/>
      <c r="G216" s="1">
        <v>43474</v>
      </c>
      <c r="H216" s="2">
        <v>5505.17</v>
      </c>
      <c r="I216" s="2">
        <v>91.698999999999998</v>
      </c>
      <c r="J216" s="2">
        <v>60.03</v>
      </c>
      <c r="K216" s="2">
        <v>1.8933</v>
      </c>
      <c r="L216" s="2"/>
      <c r="M216" s="11">
        <f t="shared" si="33"/>
        <v>74540</v>
      </c>
      <c r="N216" s="2">
        <f t="shared" si="34"/>
        <v>-8.5581999999999991E-2</v>
      </c>
      <c r="O216" s="11">
        <f t="shared" si="35"/>
        <v>-6379.2822799999994</v>
      </c>
      <c r="P216">
        <f t="shared" si="43"/>
        <v>6379.2822799999994</v>
      </c>
      <c r="R216" s="11">
        <f t="shared" si="36"/>
        <v>60030</v>
      </c>
      <c r="S216" s="2">
        <f t="shared" si="37"/>
        <v>-9.466500000000001E-3</v>
      </c>
      <c r="T216" s="11">
        <f t="shared" si="38"/>
        <v>-52.114691805000007</v>
      </c>
      <c r="U216" s="1"/>
      <c r="V216" s="13">
        <f t="shared" si="39"/>
        <v>-11225.715651479002</v>
      </c>
      <c r="W216">
        <f t="shared" si="40"/>
        <v>-9.466500000000001E-3</v>
      </c>
      <c r="X216" s="11">
        <f t="shared" si="41"/>
        <v>6379.2822800000013</v>
      </c>
      <c r="Z216" s="12">
        <f t="shared" si="42"/>
        <v>0</v>
      </c>
    </row>
    <row r="217" spans="1:26" x14ac:dyDescent="0.25">
      <c r="A217" s="1">
        <v>43475</v>
      </c>
      <c r="B217" s="2">
        <v>907.86699999999996</v>
      </c>
      <c r="C217" s="2">
        <v>12.244</v>
      </c>
      <c r="D217" s="2">
        <v>74.09</v>
      </c>
      <c r="E217" s="2">
        <v>17.116299999999999</v>
      </c>
      <c r="F217" s="2"/>
      <c r="G217" s="1">
        <v>43475</v>
      </c>
      <c r="H217" s="2">
        <v>5727.23</v>
      </c>
      <c r="I217" s="2">
        <v>95.373999999999995</v>
      </c>
      <c r="J217" s="2">
        <v>60.03</v>
      </c>
      <c r="K217" s="2">
        <v>1.9259999999999999</v>
      </c>
      <c r="L217" s="2"/>
      <c r="M217" s="11">
        <f t="shared" si="33"/>
        <v>74090</v>
      </c>
      <c r="N217" s="2">
        <f t="shared" si="34"/>
        <v>-8.5581499999999991E-2</v>
      </c>
      <c r="O217" s="11">
        <f t="shared" si="35"/>
        <v>-6340.733334999999</v>
      </c>
      <c r="P217">
        <f t="shared" si="43"/>
        <v>6340.733334999999</v>
      </c>
      <c r="R217" s="11">
        <f t="shared" si="36"/>
        <v>60030</v>
      </c>
      <c r="S217" s="2">
        <f t="shared" si="37"/>
        <v>-9.6299999999999997E-3</v>
      </c>
      <c r="T217" s="11">
        <f t="shared" si="38"/>
        <v>-55.153224899999991</v>
      </c>
      <c r="U217" s="1"/>
      <c r="V217" s="13">
        <f t="shared" si="39"/>
        <v>-10968.439862796189</v>
      </c>
      <c r="W217">
        <f t="shared" si="40"/>
        <v>-9.6299999999999997E-3</v>
      </c>
      <c r="X217" s="11">
        <f t="shared" si="41"/>
        <v>6340.7333349999999</v>
      </c>
      <c r="Z217" s="12">
        <f t="shared" si="42"/>
        <v>0</v>
      </c>
    </row>
    <row r="218" spans="1:26" x14ac:dyDescent="0.25">
      <c r="A218" s="1">
        <v>43476</v>
      </c>
      <c r="B218" s="2">
        <v>911.41800000000001</v>
      </c>
      <c r="C218" s="2">
        <v>12.244</v>
      </c>
      <c r="D218" s="2">
        <v>74.37</v>
      </c>
      <c r="E218" s="2">
        <v>17.071300000000001</v>
      </c>
      <c r="F218" s="2"/>
      <c r="G218" s="1">
        <v>43476</v>
      </c>
      <c r="H218" s="2">
        <v>5744.16</v>
      </c>
      <c r="I218" s="2">
        <v>95.623999999999995</v>
      </c>
      <c r="J218" s="2">
        <v>60.06</v>
      </c>
      <c r="K218" s="2">
        <v>1.8909</v>
      </c>
      <c r="L218" s="2"/>
      <c r="M218" s="11">
        <f t="shared" si="33"/>
        <v>74370</v>
      </c>
      <c r="N218" s="2">
        <f t="shared" si="34"/>
        <v>-8.5356500000000002E-2</v>
      </c>
      <c r="O218" s="11">
        <f t="shared" si="35"/>
        <v>-6347.9629050000003</v>
      </c>
      <c r="P218">
        <f t="shared" si="43"/>
        <v>6347.9629050000003</v>
      </c>
      <c r="R218" s="11">
        <f t="shared" si="36"/>
        <v>60060</v>
      </c>
      <c r="S218" s="2">
        <f t="shared" si="37"/>
        <v>-9.4545000000000011E-3</v>
      </c>
      <c r="T218" s="11">
        <f t="shared" si="38"/>
        <v>-54.308160720000004</v>
      </c>
      <c r="U218" s="1"/>
      <c r="V218" s="13">
        <f t="shared" si="39"/>
        <v>-11179.193829598398</v>
      </c>
      <c r="W218">
        <f t="shared" si="40"/>
        <v>-9.4545000000000011E-3</v>
      </c>
      <c r="X218" s="11">
        <f t="shared" si="41"/>
        <v>6347.9629050000003</v>
      </c>
      <c r="Z218" s="12">
        <f t="shared" si="42"/>
        <v>0</v>
      </c>
    </row>
    <row r="219" spans="1:26" x14ac:dyDescent="0.25">
      <c r="A219" s="1">
        <v>43479</v>
      </c>
      <c r="B219" s="2">
        <v>908.11199999999997</v>
      </c>
      <c r="C219" s="2">
        <v>12.244</v>
      </c>
      <c r="D219" s="2">
        <v>74.11</v>
      </c>
      <c r="E219" s="2">
        <v>17.041399999999999</v>
      </c>
      <c r="F219" s="2"/>
      <c r="G219" s="1">
        <v>43479</v>
      </c>
      <c r="H219" s="2">
        <v>5748.12</v>
      </c>
      <c r="I219" s="2">
        <v>95.674000000000007</v>
      </c>
      <c r="J219" s="2">
        <v>60.08</v>
      </c>
      <c r="K219" s="2">
        <v>1.8864000000000001</v>
      </c>
      <c r="L219" s="2"/>
      <c r="M219" s="11">
        <f t="shared" si="33"/>
        <v>74110</v>
      </c>
      <c r="N219" s="2">
        <f t="shared" si="34"/>
        <v>-8.5207000000000005E-2</v>
      </c>
      <c r="O219" s="11">
        <f t="shared" si="35"/>
        <v>-6314.6907700000002</v>
      </c>
      <c r="P219">
        <f t="shared" si="43"/>
        <v>6314.6907700000002</v>
      </c>
      <c r="R219" s="11">
        <f t="shared" si="36"/>
        <v>60080</v>
      </c>
      <c r="S219" s="2">
        <f t="shared" si="37"/>
        <v>-9.4320000000000011E-3</v>
      </c>
      <c r="T219" s="11">
        <f t="shared" si="38"/>
        <v>-54.216267840000008</v>
      </c>
      <c r="U219" s="1"/>
      <c r="V219" s="13">
        <f t="shared" si="39"/>
        <v>-11143.416725818783</v>
      </c>
      <c r="W219">
        <f t="shared" si="40"/>
        <v>-9.4320000000000011E-3</v>
      </c>
      <c r="X219" s="11">
        <f t="shared" si="41"/>
        <v>6314.6907700000002</v>
      </c>
      <c r="Z219" s="12">
        <f t="shared" si="42"/>
        <v>0</v>
      </c>
    </row>
    <row r="220" spans="1:26" x14ac:dyDescent="0.25">
      <c r="A220" s="1">
        <v>43480</v>
      </c>
      <c r="B220" s="2">
        <v>904.80600000000004</v>
      </c>
      <c r="C220" s="2">
        <v>12.244</v>
      </c>
      <c r="D220" s="2">
        <v>73.86</v>
      </c>
      <c r="E220" s="2">
        <v>17.014600000000002</v>
      </c>
      <c r="F220" s="2"/>
      <c r="G220" s="1">
        <v>43480</v>
      </c>
      <c r="H220" s="2">
        <v>5748.12</v>
      </c>
      <c r="I220" s="2">
        <v>95.674000000000007</v>
      </c>
      <c r="J220" s="2">
        <v>60.08</v>
      </c>
      <c r="K220" s="2">
        <v>1.8827</v>
      </c>
      <c r="L220" s="2"/>
      <c r="M220" s="11">
        <f t="shared" si="33"/>
        <v>73860</v>
      </c>
      <c r="N220" s="2">
        <f t="shared" si="34"/>
        <v>-8.507300000000001E-2</v>
      </c>
      <c r="O220" s="11">
        <f t="shared" si="35"/>
        <v>-6283.4917800000003</v>
      </c>
      <c r="P220">
        <f t="shared" si="43"/>
        <v>6283.4917800000003</v>
      </c>
      <c r="R220" s="11">
        <f t="shared" si="36"/>
        <v>60080</v>
      </c>
      <c r="S220" s="2">
        <f t="shared" si="37"/>
        <v>-9.4135E-3</v>
      </c>
      <c r="T220" s="11">
        <f t="shared" si="38"/>
        <v>-54.109927620000001</v>
      </c>
      <c r="U220" s="1"/>
      <c r="V220" s="13">
        <f t="shared" si="39"/>
        <v>-11110.151992241079</v>
      </c>
      <c r="W220">
        <f t="shared" si="40"/>
        <v>-9.4135E-3</v>
      </c>
      <c r="X220" s="11">
        <f t="shared" si="41"/>
        <v>6283.4917800000003</v>
      </c>
      <c r="Z220" s="12">
        <f t="shared" si="42"/>
        <v>0</v>
      </c>
    </row>
    <row r="221" spans="1:26" x14ac:dyDescent="0.25">
      <c r="A221" s="1">
        <v>43481</v>
      </c>
      <c r="B221" s="2">
        <v>905.90800000000002</v>
      </c>
      <c r="C221" s="2">
        <v>12.244</v>
      </c>
      <c r="D221" s="2">
        <v>73.94</v>
      </c>
      <c r="E221" s="2">
        <v>17.038900000000002</v>
      </c>
      <c r="F221" s="2"/>
      <c r="G221" s="1">
        <v>43481</v>
      </c>
      <c r="H221" s="2">
        <v>5753.58</v>
      </c>
      <c r="I221" s="2">
        <v>95.748999999999995</v>
      </c>
      <c r="J221" s="2">
        <v>60.07</v>
      </c>
      <c r="K221" s="2">
        <v>1.8839999999999999</v>
      </c>
      <c r="L221" s="2"/>
      <c r="M221" s="11">
        <f t="shared" si="33"/>
        <v>73940</v>
      </c>
      <c r="N221" s="2">
        <f t="shared" si="34"/>
        <v>-8.5194500000000006E-2</v>
      </c>
      <c r="O221" s="11">
        <f t="shared" si="35"/>
        <v>-6299.2813300000007</v>
      </c>
      <c r="P221">
        <f t="shared" si="43"/>
        <v>6299.2813300000007</v>
      </c>
      <c r="R221" s="11">
        <f t="shared" si="36"/>
        <v>60070</v>
      </c>
      <c r="S221" s="2">
        <f t="shared" si="37"/>
        <v>-9.4199999999999996E-3</v>
      </c>
      <c r="T221" s="11">
        <f t="shared" si="38"/>
        <v>-54.198723599999994</v>
      </c>
      <c r="U221" s="1"/>
      <c r="V221" s="13">
        <f t="shared" si="39"/>
        <v>-11132.237672467756</v>
      </c>
      <c r="W221">
        <f t="shared" si="40"/>
        <v>-9.4199999999999996E-3</v>
      </c>
      <c r="X221" s="11">
        <f t="shared" si="41"/>
        <v>6299.2813300000007</v>
      </c>
      <c r="Z221" s="12">
        <f t="shared" si="42"/>
        <v>0</v>
      </c>
    </row>
    <row r="222" spans="1:26" x14ac:dyDescent="0.25">
      <c r="A222" s="1">
        <v>43482</v>
      </c>
      <c r="B222" s="2">
        <v>831.91800000000001</v>
      </c>
      <c r="C222" s="2">
        <v>11.244</v>
      </c>
      <c r="D222" s="2">
        <v>73.91</v>
      </c>
      <c r="E222" s="2">
        <v>16.836200000000002</v>
      </c>
      <c r="F222" s="2"/>
      <c r="G222" s="1">
        <v>43482</v>
      </c>
      <c r="H222" s="2">
        <v>5744.57</v>
      </c>
      <c r="I222" s="2">
        <v>95.599000000000004</v>
      </c>
      <c r="J222" s="2">
        <v>60.05</v>
      </c>
      <c r="K222" s="2">
        <v>1.8686</v>
      </c>
      <c r="L222" s="2"/>
      <c r="M222" s="11">
        <f t="shared" si="33"/>
        <v>73910</v>
      </c>
      <c r="N222" s="2">
        <f t="shared" si="34"/>
        <v>-8.4181000000000006E-2</v>
      </c>
      <c r="O222" s="11">
        <f t="shared" si="35"/>
        <v>-6221.8177100000003</v>
      </c>
      <c r="P222">
        <f t="shared" si="43"/>
        <v>6221.8177100000003</v>
      </c>
      <c r="R222" s="11">
        <f t="shared" si="36"/>
        <v>60050</v>
      </c>
      <c r="S222" s="2">
        <f t="shared" si="37"/>
        <v>-9.3430000000000006E-3</v>
      </c>
      <c r="T222" s="11">
        <f t="shared" si="38"/>
        <v>-53.671517510000001</v>
      </c>
      <c r="U222" s="1"/>
      <c r="V222" s="13">
        <f t="shared" si="39"/>
        <v>-11089.652108561644</v>
      </c>
      <c r="W222">
        <f t="shared" si="40"/>
        <v>-9.3430000000000006E-3</v>
      </c>
      <c r="X222" s="11">
        <f t="shared" si="41"/>
        <v>6221.8177100000012</v>
      </c>
      <c r="Z222" s="12">
        <f t="shared" si="42"/>
        <v>0</v>
      </c>
    </row>
    <row r="223" spans="1:26" x14ac:dyDescent="0.25">
      <c r="A223" s="1">
        <v>43483</v>
      </c>
      <c r="B223" s="2">
        <v>827.30799999999999</v>
      </c>
      <c r="C223" s="2">
        <v>11.244</v>
      </c>
      <c r="D223" s="2">
        <v>73.56</v>
      </c>
      <c r="E223" s="2">
        <v>16.9754</v>
      </c>
      <c r="F223" s="2"/>
      <c r="G223" s="1">
        <v>43483</v>
      </c>
      <c r="H223" s="2">
        <v>5763.26</v>
      </c>
      <c r="I223" s="2">
        <v>95.974000000000004</v>
      </c>
      <c r="J223" s="2">
        <v>60.01</v>
      </c>
      <c r="K223" s="2">
        <v>1.8697999999999999</v>
      </c>
      <c r="L223" s="2"/>
      <c r="M223" s="11">
        <f t="shared" si="33"/>
        <v>73560</v>
      </c>
      <c r="N223" s="2">
        <f t="shared" si="34"/>
        <v>-8.4877000000000008E-2</v>
      </c>
      <c r="O223" s="11">
        <f t="shared" si="35"/>
        <v>-6243.5521200000003</v>
      </c>
      <c r="P223">
        <f t="shared" si="43"/>
        <v>6243.5521200000003</v>
      </c>
      <c r="R223" s="11">
        <f t="shared" si="36"/>
        <v>60010</v>
      </c>
      <c r="S223" s="2">
        <f t="shared" si="37"/>
        <v>-9.3489999999999997E-3</v>
      </c>
      <c r="T223" s="11">
        <f t="shared" si="38"/>
        <v>-53.880717740000001</v>
      </c>
      <c r="U223" s="1"/>
      <c r="V223" s="13">
        <f t="shared" si="39"/>
        <v>-11128.662069709959</v>
      </c>
      <c r="W223">
        <f t="shared" si="40"/>
        <v>-9.3489999999999997E-3</v>
      </c>
      <c r="X223" s="11">
        <f t="shared" si="41"/>
        <v>6243.5521200000012</v>
      </c>
      <c r="Z223" s="12">
        <f t="shared" si="42"/>
        <v>0</v>
      </c>
    </row>
    <row r="224" spans="1:26" x14ac:dyDescent="0.25">
      <c r="A224" s="1">
        <v>43487</v>
      </c>
      <c r="B224" s="2">
        <v>812.44899999999996</v>
      </c>
      <c r="C224" s="2">
        <v>10.968999999999999</v>
      </c>
      <c r="D224" s="2">
        <v>74.03</v>
      </c>
      <c r="E224" s="2">
        <v>16.975200000000001</v>
      </c>
      <c r="F224" s="2"/>
      <c r="G224" s="1">
        <v>43487</v>
      </c>
      <c r="H224" s="2">
        <v>5769.69</v>
      </c>
      <c r="I224" s="2">
        <v>96.049000000000007</v>
      </c>
      <c r="J224" s="2">
        <v>60.06</v>
      </c>
      <c r="K224" s="2">
        <v>1.8704000000000001</v>
      </c>
      <c r="L224" s="2"/>
      <c r="M224" s="11">
        <f t="shared" si="33"/>
        <v>74030</v>
      </c>
      <c r="N224" s="2">
        <f t="shared" si="34"/>
        <v>-8.4876000000000007E-2</v>
      </c>
      <c r="O224" s="11">
        <f t="shared" si="35"/>
        <v>-6283.3702800000001</v>
      </c>
      <c r="P224">
        <f t="shared" si="43"/>
        <v>6283.3702800000001</v>
      </c>
      <c r="R224" s="11">
        <f t="shared" si="36"/>
        <v>60060</v>
      </c>
      <c r="S224" s="2">
        <f t="shared" si="37"/>
        <v>-9.3520000000000009E-3</v>
      </c>
      <c r="T224" s="11">
        <f t="shared" si="38"/>
        <v>-53.958140880000002</v>
      </c>
      <c r="U224" s="1"/>
      <c r="V224" s="13">
        <f t="shared" si="39"/>
        <v>-11186.721533385349</v>
      </c>
      <c r="W224">
        <f t="shared" si="40"/>
        <v>-9.3520000000000009E-3</v>
      </c>
      <c r="X224" s="11">
        <f t="shared" si="41"/>
        <v>6283.370280000001</v>
      </c>
      <c r="Z224" s="12">
        <f t="shared" si="42"/>
        <v>0</v>
      </c>
    </row>
    <row r="225" spans="1:26" x14ac:dyDescent="0.25">
      <c r="A225" s="1">
        <v>43488</v>
      </c>
      <c r="B225" s="2">
        <v>812.33900000000006</v>
      </c>
      <c r="C225" s="2">
        <v>10.968999999999999</v>
      </c>
      <c r="D225" s="2">
        <v>74.010000000000005</v>
      </c>
      <c r="E225" s="2">
        <v>17.022400000000001</v>
      </c>
      <c r="F225" s="2"/>
      <c r="G225" s="1">
        <v>43488</v>
      </c>
      <c r="H225" s="2">
        <v>5692.54</v>
      </c>
      <c r="I225" s="2">
        <v>94.748999999999995</v>
      </c>
      <c r="J225" s="2">
        <v>60.06</v>
      </c>
      <c r="K225" s="2">
        <v>1.8556999999999999</v>
      </c>
      <c r="L225" s="2"/>
      <c r="M225" s="11">
        <f t="shared" si="33"/>
        <v>74010</v>
      </c>
      <c r="N225" s="2">
        <f t="shared" si="34"/>
        <v>-8.5112000000000007E-2</v>
      </c>
      <c r="O225" s="11">
        <f t="shared" si="35"/>
        <v>-6299.1391200000007</v>
      </c>
      <c r="P225">
        <f t="shared" si="43"/>
        <v>6299.1391200000007</v>
      </c>
      <c r="R225" s="11">
        <f t="shared" si="36"/>
        <v>60060</v>
      </c>
      <c r="S225" s="2">
        <f t="shared" si="37"/>
        <v>-9.2785000000000003E-3</v>
      </c>
      <c r="T225" s="11">
        <f t="shared" si="38"/>
        <v>-52.818232389999999</v>
      </c>
      <c r="U225" s="1"/>
      <c r="V225" s="13">
        <f t="shared" si="39"/>
        <v>-11303.634340547636</v>
      </c>
      <c r="W225">
        <f t="shared" si="40"/>
        <v>-9.2785000000000003E-3</v>
      </c>
      <c r="X225" s="11">
        <f t="shared" si="41"/>
        <v>6299.1391200000016</v>
      </c>
      <c r="Z225" s="12">
        <f t="shared" si="42"/>
        <v>0</v>
      </c>
    </row>
    <row r="226" spans="1:26" x14ac:dyDescent="0.25">
      <c r="A226" s="1">
        <v>43489</v>
      </c>
      <c r="B226" s="2">
        <v>817.38400000000001</v>
      </c>
      <c r="C226" s="2">
        <v>10.968999999999999</v>
      </c>
      <c r="D226" s="2">
        <v>74.45</v>
      </c>
      <c r="E226" s="2">
        <v>17.0275</v>
      </c>
      <c r="F226" s="2"/>
      <c r="G226" s="1">
        <v>43489</v>
      </c>
      <c r="H226" s="2">
        <v>5673.79</v>
      </c>
      <c r="I226" s="2">
        <v>94.373999999999995</v>
      </c>
      <c r="J226" s="2">
        <v>60.09</v>
      </c>
      <c r="K226" s="2">
        <v>1.8516999999999999</v>
      </c>
      <c r="L226" s="2"/>
      <c r="M226" s="11">
        <f t="shared" si="33"/>
        <v>74450</v>
      </c>
      <c r="N226" s="2">
        <f t="shared" si="34"/>
        <v>-8.5137500000000005E-2</v>
      </c>
      <c r="O226" s="11">
        <f t="shared" si="35"/>
        <v>-6338.4868750000005</v>
      </c>
      <c r="P226">
        <f t="shared" si="43"/>
        <v>6338.4868750000005</v>
      </c>
      <c r="R226" s="11">
        <f t="shared" si="36"/>
        <v>60090</v>
      </c>
      <c r="S226" s="2">
        <f t="shared" si="37"/>
        <v>-9.2584999999999994E-3</v>
      </c>
      <c r="T226" s="11">
        <f t="shared" si="38"/>
        <v>-52.530784714999996</v>
      </c>
      <c r="U226" s="1"/>
      <c r="V226" s="13">
        <f t="shared" si="39"/>
        <v>-11393.122328891677</v>
      </c>
      <c r="W226">
        <f t="shared" si="40"/>
        <v>-9.2584999999999994E-3</v>
      </c>
      <c r="X226" s="11">
        <f t="shared" si="41"/>
        <v>6338.4868749999987</v>
      </c>
      <c r="Z226" s="12">
        <f t="shared" si="42"/>
        <v>0</v>
      </c>
    </row>
    <row r="227" spans="1:26" x14ac:dyDescent="0.25">
      <c r="A227" s="1">
        <v>43490</v>
      </c>
      <c r="B227" s="2">
        <v>813.98400000000004</v>
      </c>
      <c r="C227" s="2">
        <v>10.968999999999999</v>
      </c>
      <c r="D227" s="2">
        <v>74.14</v>
      </c>
      <c r="E227" s="2">
        <v>17.008400000000002</v>
      </c>
      <c r="F227" s="2"/>
      <c r="G227" s="1">
        <v>43490</v>
      </c>
      <c r="H227" s="2">
        <v>5666.45</v>
      </c>
      <c r="I227" s="2">
        <v>94.299000000000007</v>
      </c>
      <c r="J227" s="2">
        <v>60.06</v>
      </c>
      <c r="K227" s="2">
        <v>1.8508</v>
      </c>
      <c r="L227" s="2"/>
      <c r="M227" s="11">
        <f t="shared" si="33"/>
        <v>74140</v>
      </c>
      <c r="N227" s="2">
        <f t="shared" si="34"/>
        <v>-8.5042000000000006E-2</v>
      </c>
      <c r="O227" s="11">
        <f t="shared" si="35"/>
        <v>-6305.0138800000004</v>
      </c>
      <c r="P227">
        <f t="shared" si="43"/>
        <v>6305.0138800000004</v>
      </c>
      <c r="R227" s="11">
        <f t="shared" si="36"/>
        <v>60060</v>
      </c>
      <c r="S227" s="2">
        <f t="shared" si="37"/>
        <v>-9.2540000000000001E-3</v>
      </c>
      <c r="T227" s="11">
        <f t="shared" si="38"/>
        <v>-52.437328299999997</v>
      </c>
      <c r="U227" s="1"/>
      <c r="V227" s="13">
        <f t="shared" si="39"/>
        <v>-11344.130762976669</v>
      </c>
      <c r="W227">
        <f t="shared" si="40"/>
        <v>-9.2540000000000001E-3</v>
      </c>
      <c r="X227" s="11">
        <f t="shared" si="41"/>
        <v>6305.0138800000013</v>
      </c>
      <c r="Z227" s="12">
        <f t="shared" si="42"/>
        <v>0</v>
      </c>
    </row>
    <row r="228" spans="1:26" x14ac:dyDescent="0.25">
      <c r="A228" s="1">
        <v>43493</v>
      </c>
      <c r="B228" s="2">
        <v>812.99699999999996</v>
      </c>
      <c r="C228" s="2">
        <v>10.968999999999999</v>
      </c>
      <c r="D228" s="2">
        <v>74.069999999999993</v>
      </c>
      <c r="E228" s="2">
        <v>16.990300000000001</v>
      </c>
      <c r="F228" s="2"/>
      <c r="G228" s="1">
        <v>43493</v>
      </c>
      <c r="H228" s="2">
        <v>5678.47</v>
      </c>
      <c r="I228" s="2">
        <v>94.498999999999995</v>
      </c>
      <c r="J228" s="2">
        <v>60.07</v>
      </c>
      <c r="K228" s="2">
        <v>1.8513999999999999</v>
      </c>
      <c r="L228" s="2"/>
      <c r="M228" s="11">
        <f t="shared" si="33"/>
        <v>74070</v>
      </c>
      <c r="N228" s="2">
        <f t="shared" si="34"/>
        <v>-8.4951500000000013E-2</v>
      </c>
      <c r="O228" s="11">
        <f t="shared" si="35"/>
        <v>-6292.3576050000011</v>
      </c>
      <c r="P228">
        <f t="shared" si="43"/>
        <v>6292.3576050000011</v>
      </c>
      <c r="R228" s="11">
        <f t="shared" si="36"/>
        <v>60070</v>
      </c>
      <c r="S228" s="2">
        <f t="shared" si="37"/>
        <v>-9.2569999999999996E-3</v>
      </c>
      <c r="T228" s="11">
        <f t="shared" si="38"/>
        <v>-52.565596790000001</v>
      </c>
      <c r="U228" s="1"/>
      <c r="V228" s="13">
        <f t="shared" si="39"/>
        <v>-11315.806193052043</v>
      </c>
      <c r="W228">
        <f t="shared" si="40"/>
        <v>-9.2569999999999996E-3</v>
      </c>
      <c r="X228" s="11">
        <f t="shared" si="41"/>
        <v>6292.3576050000011</v>
      </c>
      <c r="Z228" s="12">
        <f t="shared" si="42"/>
        <v>0</v>
      </c>
    </row>
    <row r="229" spans="1:26" x14ac:dyDescent="0.25">
      <c r="A229" s="1">
        <v>43494</v>
      </c>
      <c r="B229" s="2">
        <v>846.73800000000006</v>
      </c>
      <c r="C229" s="2">
        <v>11.369</v>
      </c>
      <c r="D229" s="2">
        <v>74.430000000000007</v>
      </c>
      <c r="E229" s="2">
        <v>17.088799999999999</v>
      </c>
      <c r="F229" s="2"/>
      <c r="G229" s="1">
        <v>43494</v>
      </c>
      <c r="H229" s="2">
        <v>5743.88</v>
      </c>
      <c r="I229" s="2">
        <v>95.524000000000001</v>
      </c>
      <c r="J229" s="2">
        <v>60.1</v>
      </c>
      <c r="K229" s="2">
        <v>1.8604000000000001</v>
      </c>
      <c r="L229" s="2"/>
      <c r="M229" s="11">
        <f t="shared" si="33"/>
        <v>74430</v>
      </c>
      <c r="N229" s="2">
        <f t="shared" si="34"/>
        <v>-8.5443999999999992E-2</v>
      </c>
      <c r="O229" s="11">
        <f t="shared" si="35"/>
        <v>-6359.596919999999</v>
      </c>
      <c r="P229">
        <f t="shared" si="43"/>
        <v>6359.596919999999</v>
      </c>
      <c r="R229" s="11">
        <f t="shared" si="36"/>
        <v>60100</v>
      </c>
      <c r="S229" s="2">
        <f t="shared" si="37"/>
        <v>-9.3020000000000012E-3</v>
      </c>
      <c r="T229" s="11">
        <f t="shared" si="38"/>
        <v>-53.429571760000009</v>
      </c>
      <c r="U229" s="1"/>
      <c r="V229" s="13">
        <f t="shared" si="39"/>
        <v>-11375.717100181699</v>
      </c>
      <c r="W229">
        <f t="shared" si="40"/>
        <v>-9.3020000000000012E-3</v>
      </c>
      <c r="X229" s="11">
        <f t="shared" si="41"/>
        <v>6359.59692</v>
      </c>
      <c r="Z229" s="12">
        <f t="shared" si="42"/>
        <v>0</v>
      </c>
    </row>
    <row r="230" spans="1:26" x14ac:dyDescent="0.25">
      <c r="A230" s="1">
        <v>43495</v>
      </c>
      <c r="B230" s="2">
        <v>845.82799999999997</v>
      </c>
      <c r="C230" s="2">
        <v>11.369</v>
      </c>
      <c r="D230" s="2">
        <v>74.38</v>
      </c>
      <c r="E230" s="2">
        <v>17.011299999999999</v>
      </c>
      <c r="F230" s="2"/>
      <c r="G230" s="1">
        <v>43495</v>
      </c>
      <c r="H230" s="2">
        <v>5829.37</v>
      </c>
      <c r="I230" s="2">
        <v>96.849000000000004</v>
      </c>
      <c r="J230" s="2">
        <v>60.17</v>
      </c>
      <c r="K230" s="2">
        <v>1.8612</v>
      </c>
      <c r="L230" s="2"/>
      <c r="M230" s="11">
        <f t="shared" si="33"/>
        <v>74380</v>
      </c>
      <c r="N230" s="2">
        <f t="shared" si="34"/>
        <v>-8.5056499999999993E-2</v>
      </c>
      <c r="O230" s="11">
        <f t="shared" si="35"/>
        <v>-6326.5024699999994</v>
      </c>
      <c r="P230">
        <f t="shared" si="43"/>
        <v>6326.5024699999994</v>
      </c>
      <c r="R230" s="11">
        <f t="shared" si="36"/>
        <v>60170</v>
      </c>
      <c r="S230" s="2">
        <f t="shared" si="37"/>
        <v>-9.306E-3</v>
      </c>
      <c r="T230" s="11">
        <f t="shared" si="38"/>
        <v>-54.248117219999997</v>
      </c>
      <c r="U230" s="1"/>
      <c r="V230" s="13">
        <f t="shared" si="39"/>
        <v>-11298.495637101854</v>
      </c>
      <c r="W230">
        <f t="shared" si="40"/>
        <v>-9.306E-3</v>
      </c>
      <c r="X230" s="11">
        <f t="shared" si="41"/>
        <v>6326.5024699999994</v>
      </c>
      <c r="Z230" s="12">
        <f t="shared" si="42"/>
        <v>0</v>
      </c>
    </row>
    <row r="231" spans="1:26" x14ac:dyDescent="0.25">
      <c r="A231" s="1">
        <v>43496</v>
      </c>
      <c r="B231" s="2">
        <v>853.44500000000005</v>
      </c>
      <c r="C231" s="2">
        <v>11.369</v>
      </c>
      <c r="D231" s="2">
        <v>74.97</v>
      </c>
      <c r="E231" s="2">
        <v>17.0381</v>
      </c>
      <c r="F231" s="2"/>
      <c r="G231" s="1">
        <v>43496</v>
      </c>
      <c r="H231" s="2">
        <v>5908</v>
      </c>
      <c r="I231" s="2">
        <v>98.073999999999998</v>
      </c>
      <c r="J231" s="2">
        <v>60.23</v>
      </c>
      <c r="K231" s="2">
        <v>1.8526</v>
      </c>
      <c r="L231" s="2"/>
      <c r="M231" s="11">
        <f t="shared" si="33"/>
        <v>74970</v>
      </c>
      <c r="N231" s="2">
        <f t="shared" si="34"/>
        <v>-8.5190500000000002E-2</v>
      </c>
      <c r="O231" s="11">
        <f t="shared" si="35"/>
        <v>-6386.7317849999999</v>
      </c>
      <c r="P231">
        <f t="shared" si="43"/>
        <v>6386.7317849999999</v>
      </c>
      <c r="R231" s="11">
        <f t="shared" si="36"/>
        <v>60230</v>
      </c>
      <c r="S231" s="2">
        <f t="shared" si="37"/>
        <v>-9.2630000000000004E-3</v>
      </c>
      <c r="T231" s="11">
        <f t="shared" si="38"/>
        <v>-54.725804000000004</v>
      </c>
      <c r="U231" s="1"/>
      <c r="V231" s="13">
        <f t="shared" si="39"/>
        <v>-11447.592220393633</v>
      </c>
      <c r="W231">
        <f t="shared" si="40"/>
        <v>-9.2630000000000004E-3</v>
      </c>
      <c r="X231" s="11">
        <f t="shared" si="41"/>
        <v>6386.7317849999999</v>
      </c>
      <c r="Z231" s="12">
        <f t="shared" si="42"/>
        <v>0</v>
      </c>
    </row>
    <row r="232" spans="1:26" x14ac:dyDescent="0.25">
      <c r="A232" s="1">
        <v>43497</v>
      </c>
      <c r="B232" s="2">
        <v>846.16899999999998</v>
      </c>
      <c r="C232" s="2">
        <v>11.369</v>
      </c>
      <c r="D232" s="2">
        <v>74.37</v>
      </c>
      <c r="E232" s="2">
        <v>17.031300000000002</v>
      </c>
      <c r="F232" s="2"/>
      <c r="G232" s="1">
        <v>43497</v>
      </c>
      <c r="H232" s="2">
        <v>5881.8</v>
      </c>
      <c r="I232" s="2">
        <v>97.899000000000001</v>
      </c>
      <c r="J232" s="2">
        <v>60.04</v>
      </c>
      <c r="K232" s="2">
        <v>1.9052</v>
      </c>
      <c r="L232" s="2"/>
      <c r="M232" s="11">
        <f t="shared" si="33"/>
        <v>74370</v>
      </c>
      <c r="N232" s="2">
        <f t="shared" si="34"/>
        <v>-8.515650000000001E-2</v>
      </c>
      <c r="O232" s="11">
        <f t="shared" si="35"/>
        <v>-6333.0889050000005</v>
      </c>
      <c r="P232">
        <f t="shared" si="43"/>
        <v>6333.0889050000005</v>
      </c>
      <c r="R232" s="11">
        <f t="shared" si="36"/>
        <v>60040</v>
      </c>
      <c r="S232" s="2">
        <f t="shared" si="37"/>
        <v>-9.5259999999999997E-3</v>
      </c>
      <c r="T232" s="11">
        <f t="shared" si="38"/>
        <v>-56.030026800000002</v>
      </c>
      <c r="U232" s="1"/>
      <c r="V232" s="13">
        <f t="shared" si="39"/>
        <v>-11072.975118204495</v>
      </c>
      <c r="W232">
        <f t="shared" si="40"/>
        <v>-9.5259999999999997E-3</v>
      </c>
      <c r="X232" s="11">
        <f t="shared" si="41"/>
        <v>6333.0889050000014</v>
      </c>
      <c r="Z232" s="12">
        <f t="shared" si="42"/>
        <v>0</v>
      </c>
    </row>
    <row r="233" spans="1:26" x14ac:dyDescent="0.25">
      <c r="A233" s="1">
        <v>43500</v>
      </c>
      <c r="B233" s="2">
        <v>834.89499999999998</v>
      </c>
      <c r="C233" s="2">
        <v>11.269</v>
      </c>
      <c r="D233" s="2">
        <v>74.06</v>
      </c>
      <c r="E233" s="2">
        <v>17.002400000000002</v>
      </c>
      <c r="F233" s="2"/>
      <c r="G233" s="1">
        <v>43500</v>
      </c>
      <c r="H233" s="2">
        <v>5862.42</v>
      </c>
      <c r="I233" s="2">
        <v>97.674000000000007</v>
      </c>
      <c r="J233" s="2">
        <v>60.03</v>
      </c>
      <c r="K233" s="2">
        <v>1.9016999999999999</v>
      </c>
      <c r="L233" s="2"/>
      <c r="M233" s="11">
        <f t="shared" si="33"/>
        <v>74060</v>
      </c>
      <c r="N233" s="2">
        <f t="shared" si="34"/>
        <v>-8.5012000000000004E-2</v>
      </c>
      <c r="O233" s="11">
        <f t="shared" si="35"/>
        <v>-6295.9887200000003</v>
      </c>
      <c r="P233">
        <f t="shared" si="43"/>
        <v>6295.9887200000003</v>
      </c>
      <c r="R233" s="11">
        <f t="shared" si="36"/>
        <v>60030</v>
      </c>
      <c r="S233" s="2">
        <f t="shared" si="37"/>
        <v>-9.5084999999999996E-3</v>
      </c>
      <c r="T233" s="11">
        <f t="shared" si="38"/>
        <v>-55.742820569999999</v>
      </c>
      <c r="U233" s="1"/>
      <c r="V233" s="13">
        <f t="shared" si="39"/>
        <v>-11030.205077650831</v>
      </c>
      <c r="W233">
        <f t="shared" si="40"/>
        <v>-9.5084999999999996E-3</v>
      </c>
      <c r="X233" s="11">
        <f t="shared" si="41"/>
        <v>6295.9887200000003</v>
      </c>
      <c r="Z233" s="12">
        <f t="shared" si="42"/>
        <v>0</v>
      </c>
    </row>
    <row r="234" spans="1:26" x14ac:dyDescent="0.25">
      <c r="A234" s="1">
        <v>43501</v>
      </c>
      <c r="B234" s="2">
        <v>838.726</v>
      </c>
      <c r="C234" s="2">
        <v>11.269</v>
      </c>
      <c r="D234" s="2">
        <v>74.39</v>
      </c>
      <c r="E234" s="2">
        <v>17.027999999999999</v>
      </c>
      <c r="F234" s="2"/>
      <c r="G234" s="1">
        <v>43501</v>
      </c>
      <c r="H234" s="2">
        <v>5625.15</v>
      </c>
      <c r="I234" s="2">
        <v>93.674000000000007</v>
      </c>
      <c r="J234" s="2">
        <v>60.05</v>
      </c>
      <c r="K234" s="2">
        <v>1.8658999999999999</v>
      </c>
      <c r="L234" s="2"/>
      <c r="M234" s="11">
        <f t="shared" si="33"/>
        <v>74390</v>
      </c>
      <c r="N234" s="2">
        <f t="shared" si="34"/>
        <v>-8.5139999999999993E-2</v>
      </c>
      <c r="O234" s="11">
        <f t="shared" si="35"/>
        <v>-6333.5645999999997</v>
      </c>
      <c r="P234">
        <f t="shared" si="43"/>
        <v>6333.5645999999997</v>
      </c>
      <c r="R234" s="11">
        <f t="shared" si="36"/>
        <v>60050</v>
      </c>
      <c r="S234" s="2">
        <f t="shared" si="37"/>
        <v>-9.3294999999999993E-3</v>
      </c>
      <c r="T234" s="11">
        <f t="shared" si="38"/>
        <v>-52.479836924999994</v>
      </c>
      <c r="U234" s="1"/>
      <c r="V234" s="13">
        <f t="shared" si="39"/>
        <v>-11305.162877872242</v>
      </c>
      <c r="W234">
        <f t="shared" si="40"/>
        <v>-9.3294999999999993E-3</v>
      </c>
      <c r="X234" s="11">
        <f t="shared" si="41"/>
        <v>6333.5645999999997</v>
      </c>
      <c r="Z234" s="12">
        <f t="shared" si="42"/>
        <v>0</v>
      </c>
    </row>
    <row r="235" spans="1:26" x14ac:dyDescent="0.25">
      <c r="A235" s="1">
        <v>43502</v>
      </c>
      <c r="B235" s="2">
        <v>839.06399999999996</v>
      </c>
      <c r="C235" s="2">
        <v>11.269</v>
      </c>
      <c r="D235" s="2">
        <v>74.42</v>
      </c>
      <c r="E235" s="2">
        <v>17.025300000000001</v>
      </c>
      <c r="F235" s="2"/>
      <c r="G235" s="1">
        <v>43502</v>
      </c>
      <c r="H235" s="2">
        <v>5566.95</v>
      </c>
      <c r="I235" s="2">
        <v>92.674000000000007</v>
      </c>
      <c r="J235" s="2">
        <v>60.06</v>
      </c>
      <c r="K235" s="2">
        <v>1.8918999999999999</v>
      </c>
      <c r="L235" s="2"/>
      <c r="M235" s="11">
        <f t="shared" si="33"/>
        <v>74420</v>
      </c>
      <c r="N235" s="2">
        <f t="shared" si="34"/>
        <v>-8.5126500000000008E-2</v>
      </c>
      <c r="O235" s="11">
        <f t="shared" si="35"/>
        <v>-6335.1141300000008</v>
      </c>
      <c r="P235">
        <f t="shared" si="43"/>
        <v>6335.1141300000008</v>
      </c>
      <c r="R235" s="11">
        <f t="shared" si="36"/>
        <v>60060</v>
      </c>
      <c r="S235" s="2">
        <f t="shared" si="37"/>
        <v>-9.4594999999999992E-3</v>
      </c>
      <c r="T235" s="11">
        <f t="shared" si="38"/>
        <v>-52.660563524999993</v>
      </c>
      <c r="U235" s="1"/>
      <c r="V235" s="13">
        <f t="shared" si="39"/>
        <v>-11150.669247238833</v>
      </c>
      <c r="W235">
        <f t="shared" si="40"/>
        <v>-9.4594999999999992E-3</v>
      </c>
      <c r="X235" s="11">
        <f t="shared" si="41"/>
        <v>6335.114129999999</v>
      </c>
      <c r="Z235" s="12">
        <f t="shared" si="42"/>
        <v>0</v>
      </c>
    </row>
    <row r="236" spans="1:26" x14ac:dyDescent="0.25">
      <c r="A236" s="1">
        <v>43503</v>
      </c>
      <c r="B236" s="2">
        <v>844.58600000000001</v>
      </c>
      <c r="C236" s="2">
        <v>11.269</v>
      </c>
      <c r="D236" s="2">
        <v>74.89</v>
      </c>
      <c r="E236" s="2">
        <v>17.046199999999999</v>
      </c>
      <c r="F236" s="2"/>
      <c r="G236" s="1">
        <v>43503</v>
      </c>
      <c r="H236" s="2">
        <v>5497.02</v>
      </c>
      <c r="I236" s="2">
        <v>91.448999999999998</v>
      </c>
      <c r="J236" s="2">
        <v>60.1</v>
      </c>
      <c r="K236" s="2">
        <v>1.8809</v>
      </c>
      <c r="L236" s="2"/>
      <c r="M236" s="11">
        <f t="shared" si="33"/>
        <v>74890</v>
      </c>
      <c r="N236" s="2">
        <f t="shared" si="34"/>
        <v>-8.5231000000000001E-2</v>
      </c>
      <c r="O236" s="11">
        <f t="shared" si="35"/>
        <v>-6382.9495900000002</v>
      </c>
      <c r="P236">
        <f t="shared" si="43"/>
        <v>6382.9495900000002</v>
      </c>
      <c r="R236" s="11">
        <f t="shared" si="36"/>
        <v>60100</v>
      </c>
      <c r="S236" s="2">
        <f t="shared" si="37"/>
        <v>-9.4044999999999997E-3</v>
      </c>
      <c r="T236" s="11">
        <f t="shared" si="38"/>
        <v>-51.696724590000002</v>
      </c>
      <c r="U236" s="1"/>
      <c r="V236" s="13">
        <f t="shared" si="39"/>
        <v>-11293.049500411747</v>
      </c>
      <c r="W236">
        <f t="shared" si="40"/>
        <v>-9.4044999999999997E-3</v>
      </c>
      <c r="X236" s="11">
        <f t="shared" si="41"/>
        <v>6382.9495899999984</v>
      </c>
      <c r="Z236" s="12">
        <f t="shared" si="42"/>
        <v>0</v>
      </c>
    </row>
    <row r="237" spans="1:26" x14ac:dyDescent="0.25">
      <c r="A237" s="1">
        <v>43504</v>
      </c>
      <c r="B237" s="2">
        <v>848.19200000000001</v>
      </c>
      <c r="C237" s="2">
        <v>11.269</v>
      </c>
      <c r="D237" s="2">
        <v>75.209999999999994</v>
      </c>
      <c r="E237" s="2">
        <v>17.081900000000001</v>
      </c>
      <c r="F237" s="2"/>
      <c r="G237" s="1">
        <v>43504</v>
      </c>
      <c r="H237" s="2">
        <v>5503.69</v>
      </c>
      <c r="I237" s="2">
        <v>91.498999999999995</v>
      </c>
      <c r="J237" s="2">
        <v>60.12</v>
      </c>
      <c r="K237" s="2">
        <v>1.8904000000000001</v>
      </c>
      <c r="L237" s="2"/>
      <c r="M237" s="11">
        <f t="shared" si="33"/>
        <v>75210</v>
      </c>
      <c r="N237" s="2">
        <f t="shared" si="34"/>
        <v>-8.5409500000000013E-2</v>
      </c>
      <c r="O237" s="11">
        <f t="shared" si="35"/>
        <v>-6423.6484950000013</v>
      </c>
      <c r="P237">
        <f t="shared" si="43"/>
        <v>6423.6484950000013</v>
      </c>
      <c r="R237" s="11">
        <f t="shared" si="36"/>
        <v>60120</v>
      </c>
      <c r="S237" s="2">
        <f t="shared" si="37"/>
        <v>-9.4520000000000003E-3</v>
      </c>
      <c r="T237" s="11">
        <f t="shared" si="38"/>
        <v>-52.02087788</v>
      </c>
      <c r="U237" s="1"/>
      <c r="V237" s="13">
        <f t="shared" si="39"/>
        <v>-11304.180493224301</v>
      </c>
      <c r="W237">
        <f t="shared" si="40"/>
        <v>-9.4520000000000003E-3</v>
      </c>
      <c r="X237" s="11">
        <f t="shared" si="41"/>
        <v>6423.6484950000004</v>
      </c>
      <c r="Z237" s="12">
        <f t="shared" si="42"/>
        <v>0</v>
      </c>
    </row>
    <row r="238" spans="1:26" x14ac:dyDescent="0.25">
      <c r="A238" s="1">
        <v>43507</v>
      </c>
      <c r="B238" s="2">
        <v>863.78399999999999</v>
      </c>
      <c r="C238" s="2">
        <v>11.519</v>
      </c>
      <c r="D238" s="2">
        <v>74.95</v>
      </c>
      <c r="E238" s="2">
        <v>17.093399999999999</v>
      </c>
      <c r="F238" s="2"/>
      <c r="G238" s="1">
        <v>43507</v>
      </c>
      <c r="H238" s="2">
        <v>5507.87</v>
      </c>
      <c r="I238" s="2">
        <v>91.599000000000004</v>
      </c>
      <c r="J238" s="2">
        <v>60.11</v>
      </c>
      <c r="K238" s="2">
        <v>1.8875999999999999</v>
      </c>
      <c r="L238" s="2"/>
      <c r="M238" s="11">
        <f t="shared" si="33"/>
        <v>74950</v>
      </c>
      <c r="N238" s="2">
        <f t="shared" si="34"/>
        <v>-8.5467000000000001E-2</v>
      </c>
      <c r="O238" s="11">
        <f t="shared" si="35"/>
        <v>-6405.7516500000002</v>
      </c>
      <c r="P238">
        <f t="shared" si="43"/>
        <v>6405.7516500000002</v>
      </c>
      <c r="R238" s="11">
        <f t="shared" si="36"/>
        <v>60110</v>
      </c>
      <c r="S238" s="2">
        <f t="shared" si="37"/>
        <v>-9.4380000000000002E-3</v>
      </c>
      <c r="T238" s="11">
        <f t="shared" si="38"/>
        <v>-51.983277059999999</v>
      </c>
      <c r="U238" s="1"/>
      <c r="V238" s="13">
        <f t="shared" si="39"/>
        <v>-11291.285694387583</v>
      </c>
      <c r="W238">
        <f t="shared" si="40"/>
        <v>-9.4380000000000002E-3</v>
      </c>
      <c r="X238" s="11">
        <f t="shared" si="41"/>
        <v>6405.7516500000002</v>
      </c>
      <c r="Z238" s="12">
        <f t="shared" si="42"/>
        <v>0</v>
      </c>
    </row>
    <row r="239" spans="1:26" x14ac:dyDescent="0.25">
      <c r="A239" s="1">
        <v>43508</v>
      </c>
      <c r="B239" s="2">
        <v>861.596</v>
      </c>
      <c r="C239" s="2">
        <v>11.519</v>
      </c>
      <c r="D239" s="2">
        <v>74.75</v>
      </c>
      <c r="E239" s="2">
        <v>17.035</v>
      </c>
      <c r="F239" s="2"/>
      <c r="G239" s="1">
        <v>43508</v>
      </c>
      <c r="H239" s="2">
        <v>5524.99</v>
      </c>
      <c r="I239" s="2">
        <v>91.899000000000001</v>
      </c>
      <c r="J239" s="2">
        <v>60.1</v>
      </c>
      <c r="K239" s="2">
        <v>1.8855</v>
      </c>
      <c r="L239" s="2"/>
      <c r="M239" s="11">
        <f t="shared" si="33"/>
        <v>74750</v>
      </c>
      <c r="N239" s="2">
        <f t="shared" si="34"/>
        <v>-8.5175000000000001E-2</v>
      </c>
      <c r="O239" s="11">
        <f t="shared" si="35"/>
        <v>-6366.8312500000002</v>
      </c>
      <c r="P239">
        <f t="shared" si="43"/>
        <v>6366.8312500000002</v>
      </c>
      <c r="R239" s="11">
        <f t="shared" si="36"/>
        <v>60100</v>
      </c>
      <c r="S239" s="2">
        <f t="shared" si="37"/>
        <v>-9.4275000000000001E-3</v>
      </c>
      <c r="T239" s="11">
        <f t="shared" si="38"/>
        <v>-52.086843224999996</v>
      </c>
      <c r="U239" s="1"/>
      <c r="V239" s="13">
        <f t="shared" si="39"/>
        <v>-11237.05033288901</v>
      </c>
      <c r="W239">
        <f t="shared" si="40"/>
        <v>-9.4275000000000001E-3</v>
      </c>
      <c r="X239" s="11">
        <f t="shared" si="41"/>
        <v>6366.8312499999993</v>
      </c>
      <c r="Z239" s="12">
        <f t="shared" si="42"/>
        <v>0</v>
      </c>
    </row>
    <row r="240" spans="1:26" x14ac:dyDescent="0.25">
      <c r="A240" s="1">
        <v>43509</v>
      </c>
      <c r="B240" s="2">
        <v>858.48599999999999</v>
      </c>
      <c r="C240" s="2">
        <v>11.519</v>
      </c>
      <c r="D240" s="2">
        <v>74.5</v>
      </c>
      <c r="E240" s="2">
        <v>17.003499999999999</v>
      </c>
      <c r="F240" s="2"/>
      <c r="G240" s="1">
        <v>43509</v>
      </c>
      <c r="H240" s="2">
        <v>5539.95</v>
      </c>
      <c r="I240" s="2">
        <v>92.224999999999994</v>
      </c>
      <c r="J240" s="2">
        <v>60.07</v>
      </c>
      <c r="K240" s="2">
        <v>1.8811</v>
      </c>
      <c r="L240" s="2"/>
      <c r="M240" s="11">
        <f t="shared" si="33"/>
        <v>74500</v>
      </c>
      <c r="N240" s="2">
        <f t="shared" si="34"/>
        <v>-8.5017499999999996E-2</v>
      </c>
      <c r="O240" s="11">
        <f t="shared" si="35"/>
        <v>-6333.80375</v>
      </c>
      <c r="P240">
        <f t="shared" si="43"/>
        <v>6333.80375</v>
      </c>
      <c r="R240" s="11">
        <f t="shared" si="36"/>
        <v>60070</v>
      </c>
      <c r="S240" s="2">
        <f t="shared" si="37"/>
        <v>-9.4055000000000007E-3</v>
      </c>
      <c r="T240" s="11">
        <f t="shared" si="38"/>
        <v>-52.105999725000004</v>
      </c>
      <c r="U240" s="1"/>
      <c r="V240" s="13">
        <f t="shared" si="39"/>
        <v>-11210.502584048698</v>
      </c>
      <c r="W240">
        <f t="shared" si="40"/>
        <v>-9.4055000000000007E-3</v>
      </c>
      <c r="X240" s="11">
        <f t="shared" si="41"/>
        <v>6333.8037500000009</v>
      </c>
      <c r="Z240" s="12">
        <f t="shared" si="42"/>
        <v>0</v>
      </c>
    </row>
    <row r="241" spans="1:26" x14ac:dyDescent="0.25">
      <c r="A241" s="1">
        <v>43510</v>
      </c>
      <c r="B241" s="2">
        <v>863.20799999999997</v>
      </c>
      <c r="C241" s="2">
        <v>11.519</v>
      </c>
      <c r="D241" s="2">
        <v>74.89</v>
      </c>
      <c r="E241" s="2">
        <v>17.032299999999999</v>
      </c>
      <c r="F241" s="2"/>
      <c r="G241" s="1">
        <v>43510</v>
      </c>
      <c r="H241" s="2">
        <v>5558.43</v>
      </c>
      <c r="I241" s="2">
        <v>92.424999999999997</v>
      </c>
      <c r="J241" s="2">
        <v>60.11</v>
      </c>
      <c r="K241" s="2">
        <v>1.869</v>
      </c>
      <c r="L241" s="2"/>
      <c r="M241" s="11">
        <f t="shared" si="33"/>
        <v>74890</v>
      </c>
      <c r="N241" s="2">
        <f t="shared" si="34"/>
        <v>-8.5161500000000001E-2</v>
      </c>
      <c r="O241" s="11">
        <f t="shared" si="35"/>
        <v>-6377.7447350000002</v>
      </c>
      <c r="P241">
        <f t="shared" si="43"/>
        <v>6377.7447350000002</v>
      </c>
      <c r="R241" s="11">
        <f t="shared" si="36"/>
        <v>60110</v>
      </c>
      <c r="S241" s="2">
        <f t="shared" si="37"/>
        <v>-9.3450000000000009E-3</v>
      </c>
      <c r="T241" s="11">
        <f t="shared" si="38"/>
        <v>-51.943528350000008</v>
      </c>
      <c r="U241" s="1"/>
      <c r="V241" s="13">
        <f t="shared" si="39"/>
        <v>-11353.796326139725</v>
      </c>
      <c r="W241">
        <f t="shared" si="40"/>
        <v>-9.3450000000000009E-3</v>
      </c>
      <c r="X241" s="11">
        <f t="shared" si="41"/>
        <v>6377.7447350000002</v>
      </c>
      <c r="Z241" s="12">
        <f t="shared" si="42"/>
        <v>0</v>
      </c>
    </row>
    <row r="242" spans="1:26" x14ac:dyDescent="0.25">
      <c r="A242" s="1">
        <v>43511</v>
      </c>
      <c r="B242" s="2">
        <v>860.83699999999999</v>
      </c>
      <c r="C242" s="2">
        <v>11.468999999999999</v>
      </c>
      <c r="D242" s="2">
        <v>75</v>
      </c>
      <c r="E242" s="2">
        <v>17.025500000000001</v>
      </c>
      <c r="F242" s="2"/>
      <c r="G242" s="1">
        <v>43511</v>
      </c>
      <c r="H242" s="2">
        <v>5568.6</v>
      </c>
      <c r="I242" s="2">
        <v>92.625</v>
      </c>
      <c r="J242" s="2">
        <v>60.1</v>
      </c>
      <c r="K242" s="2">
        <v>1.8660000000000001</v>
      </c>
      <c r="L242" s="2"/>
      <c r="M242" s="11">
        <f t="shared" si="33"/>
        <v>75000</v>
      </c>
      <c r="N242" s="2">
        <f t="shared" si="34"/>
        <v>-8.5127500000000009E-2</v>
      </c>
      <c r="O242" s="11">
        <f t="shared" si="35"/>
        <v>-6384.5625000000009</v>
      </c>
      <c r="P242">
        <f t="shared" si="43"/>
        <v>6384.5625000000009</v>
      </c>
      <c r="R242" s="11">
        <f t="shared" si="36"/>
        <v>60100</v>
      </c>
      <c r="S242" s="2">
        <f t="shared" si="37"/>
        <v>-9.3300000000000015E-3</v>
      </c>
      <c r="T242" s="11">
        <f t="shared" si="38"/>
        <v>-51.955038000000009</v>
      </c>
      <c r="U242" s="1"/>
      <c r="V242" s="13">
        <f t="shared" si="39"/>
        <v>-11386.10087153779</v>
      </c>
      <c r="W242">
        <f t="shared" si="40"/>
        <v>-9.3300000000000015E-3</v>
      </c>
      <c r="X242" s="11">
        <f t="shared" si="41"/>
        <v>6384.5625000000009</v>
      </c>
      <c r="Z242" s="12">
        <f t="shared" si="42"/>
        <v>0</v>
      </c>
    </row>
    <row r="243" spans="1:26" x14ac:dyDescent="0.25">
      <c r="A243" s="1">
        <v>43515</v>
      </c>
      <c r="B243" s="2">
        <v>862.90200000000004</v>
      </c>
      <c r="C243" s="2">
        <v>11.468999999999999</v>
      </c>
      <c r="D243" s="2">
        <v>75.2</v>
      </c>
      <c r="E243" s="2">
        <v>17.139099999999999</v>
      </c>
      <c r="F243" s="2"/>
      <c r="G243" s="1">
        <v>43515</v>
      </c>
      <c r="H243" s="2">
        <v>5572.31</v>
      </c>
      <c r="I243" s="2">
        <v>92.625</v>
      </c>
      <c r="J243" s="2">
        <v>60.14</v>
      </c>
      <c r="K243" s="2">
        <v>1.8669</v>
      </c>
      <c r="L243" s="2"/>
      <c r="M243" s="11">
        <f t="shared" si="33"/>
        <v>75200</v>
      </c>
      <c r="N243" s="2">
        <f t="shared" si="34"/>
        <v>-8.5695499999999994E-2</v>
      </c>
      <c r="O243" s="11">
        <f t="shared" si="35"/>
        <v>-6444.3015999999998</v>
      </c>
      <c r="P243">
        <f t="shared" si="43"/>
        <v>6444.3015999999998</v>
      </c>
      <c r="R243" s="11">
        <f t="shared" si="36"/>
        <v>60140</v>
      </c>
      <c r="S243" s="2">
        <f t="shared" si="37"/>
        <v>-9.3345000000000008E-3</v>
      </c>
      <c r="T243" s="11">
        <f t="shared" si="38"/>
        <v>-52.014727695000005</v>
      </c>
      <c r="U243" s="1"/>
      <c r="V243" s="13">
        <f t="shared" si="39"/>
        <v>-11479.457746768778</v>
      </c>
      <c r="W243">
        <f t="shared" si="40"/>
        <v>-9.3345000000000008E-3</v>
      </c>
      <c r="X243" s="11">
        <f t="shared" si="41"/>
        <v>6444.3015999999998</v>
      </c>
      <c r="Z243" s="12">
        <f t="shared" si="42"/>
        <v>0</v>
      </c>
    </row>
    <row r="244" spans="1:26" x14ac:dyDescent="0.25">
      <c r="A244" s="1">
        <v>43516</v>
      </c>
      <c r="B244" s="2">
        <v>815.91</v>
      </c>
      <c r="C244" s="2">
        <v>10.869</v>
      </c>
      <c r="D244" s="2">
        <v>75.010000000000005</v>
      </c>
      <c r="E244" s="2">
        <v>17.0259</v>
      </c>
      <c r="F244" s="2"/>
      <c r="G244" s="1">
        <v>43516</v>
      </c>
      <c r="H244" s="2">
        <v>5570.46</v>
      </c>
      <c r="I244" s="2">
        <v>92.625</v>
      </c>
      <c r="J244" s="2">
        <v>60.14</v>
      </c>
      <c r="K244" s="2">
        <v>1.8626</v>
      </c>
      <c r="L244" s="2"/>
      <c r="M244" s="11">
        <f t="shared" si="33"/>
        <v>75010</v>
      </c>
      <c r="N244" s="2">
        <f t="shared" si="34"/>
        <v>-8.5129499999999997E-2</v>
      </c>
      <c r="O244" s="11">
        <f t="shared" si="35"/>
        <v>-6385.563795</v>
      </c>
      <c r="P244">
        <f t="shared" si="43"/>
        <v>6385.563795</v>
      </c>
      <c r="R244" s="11">
        <f t="shared" si="36"/>
        <v>60140</v>
      </c>
      <c r="S244" s="2">
        <f t="shared" si="37"/>
        <v>-9.3130000000000001E-3</v>
      </c>
      <c r="T244" s="11">
        <f t="shared" si="38"/>
        <v>-51.877693980000004</v>
      </c>
      <c r="U244" s="1"/>
      <c r="V244" s="13">
        <f t="shared" si="39"/>
        <v>-11401.085992807291</v>
      </c>
      <c r="W244">
        <f t="shared" si="40"/>
        <v>-9.3130000000000001E-3</v>
      </c>
      <c r="X244" s="11">
        <f t="shared" si="41"/>
        <v>6385.5637950000009</v>
      </c>
      <c r="Z244" s="12">
        <f t="shared" si="42"/>
        <v>0</v>
      </c>
    </row>
    <row r="245" spans="1:26" x14ac:dyDescent="0.25">
      <c r="A245" s="1">
        <v>43517</v>
      </c>
      <c r="B245" s="2">
        <v>808.62800000000004</v>
      </c>
      <c r="C245" s="2">
        <v>10.869</v>
      </c>
      <c r="D245" s="2">
        <v>74.37</v>
      </c>
      <c r="E245" s="2">
        <v>17.0672</v>
      </c>
      <c r="F245" s="2"/>
      <c r="G245" s="1">
        <v>43517</v>
      </c>
      <c r="H245" s="2">
        <v>5546.06</v>
      </c>
      <c r="I245" s="2">
        <v>92.25</v>
      </c>
      <c r="J245" s="2">
        <v>60.11</v>
      </c>
      <c r="K245" s="2">
        <v>1.8498000000000001</v>
      </c>
      <c r="L245" s="2"/>
      <c r="M245" s="11">
        <f t="shared" si="33"/>
        <v>74370</v>
      </c>
      <c r="N245" s="2">
        <f t="shared" si="34"/>
        <v>-8.5335999999999995E-2</v>
      </c>
      <c r="O245" s="11">
        <f t="shared" si="35"/>
        <v>-6346.4383199999993</v>
      </c>
      <c r="P245">
        <f t="shared" si="43"/>
        <v>6346.4383199999993</v>
      </c>
      <c r="R245" s="11">
        <f t="shared" si="36"/>
        <v>60110</v>
      </c>
      <c r="S245" s="2">
        <f t="shared" si="37"/>
        <v>-9.2490000000000003E-3</v>
      </c>
      <c r="T245" s="11">
        <f t="shared" si="38"/>
        <v>-51.295508940000005</v>
      </c>
      <c r="U245" s="1"/>
      <c r="V245" s="13">
        <f t="shared" si="39"/>
        <v>-11415.332243357714</v>
      </c>
      <c r="W245">
        <f t="shared" si="40"/>
        <v>-9.2490000000000003E-3</v>
      </c>
      <c r="X245" s="11">
        <f t="shared" si="41"/>
        <v>6346.4383199999993</v>
      </c>
      <c r="Z245" s="12">
        <f t="shared" si="42"/>
        <v>0</v>
      </c>
    </row>
    <row r="246" spans="1:26" x14ac:dyDescent="0.25">
      <c r="A246" s="1">
        <v>43518</v>
      </c>
      <c r="B246" s="2">
        <v>813.19299999999998</v>
      </c>
      <c r="C246" s="2">
        <v>10.869</v>
      </c>
      <c r="D246" s="2">
        <v>74.760000000000005</v>
      </c>
      <c r="E246" s="2">
        <v>17.106100000000001</v>
      </c>
      <c r="F246" s="2"/>
      <c r="G246" s="1">
        <v>43518</v>
      </c>
      <c r="H246" s="2">
        <v>5551.59</v>
      </c>
      <c r="I246" s="2">
        <v>92.25</v>
      </c>
      <c r="J246" s="2">
        <v>60.15</v>
      </c>
      <c r="K246" s="2">
        <v>1.8532999999999999</v>
      </c>
      <c r="L246" s="2"/>
      <c r="M246" s="11">
        <f t="shared" si="33"/>
        <v>74760</v>
      </c>
      <c r="N246" s="2">
        <f t="shared" si="34"/>
        <v>-8.5530500000000009E-2</v>
      </c>
      <c r="O246" s="11">
        <f t="shared" si="35"/>
        <v>-6394.2601800000011</v>
      </c>
      <c r="P246">
        <f t="shared" si="43"/>
        <v>6394.2601800000011</v>
      </c>
      <c r="R246" s="11">
        <f t="shared" si="36"/>
        <v>60150</v>
      </c>
      <c r="S246" s="2">
        <f t="shared" si="37"/>
        <v>-9.2665000000000004E-3</v>
      </c>
      <c r="T246" s="11">
        <f t="shared" si="38"/>
        <v>-51.443808735000005</v>
      </c>
      <c r="U246" s="1"/>
      <c r="V246" s="13">
        <f t="shared" si="39"/>
        <v>-11471.994809286072</v>
      </c>
      <c r="W246">
        <f t="shared" si="40"/>
        <v>-9.2665000000000004E-3</v>
      </c>
      <c r="X246" s="11">
        <f t="shared" si="41"/>
        <v>6394.2601800000002</v>
      </c>
      <c r="Z246" s="12">
        <f t="shared" si="42"/>
        <v>0</v>
      </c>
    </row>
    <row r="247" spans="1:26" x14ac:dyDescent="0.25">
      <c r="A247" s="1">
        <v>43521</v>
      </c>
      <c r="B247" s="2">
        <v>810.80200000000002</v>
      </c>
      <c r="C247" s="2">
        <v>10.869</v>
      </c>
      <c r="D247" s="2">
        <v>74.59</v>
      </c>
      <c r="E247" s="2">
        <v>17.078099999999999</v>
      </c>
      <c r="F247" s="2"/>
      <c r="G247" s="1">
        <v>43521</v>
      </c>
      <c r="H247" s="2">
        <v>5503.71</v>
      </c>
      <c r="I247" s="2">
        <v>91.5</v>
      </c>
      <c r="J247" s="2">
        <v>60.15</v>
      </c>
      <c r="K247" s="2">
        <v>1.8472999999999999</v>
      </c>
      <c r="L247" s="2"/>
      <c r="M247" s="11">
        <f t="shared" si="33"/>
        <v>74590</v>
      </c>
      <c r="N247" s="2">
        <f t="shared" si="34"/>
        <v>-8.5390499999999994E-2</v>
      </c>
      <c r="O247" s="11">
        <f t="shared" si="35"/>
        <v>-6369.2773949999992</v>
      </c>
      <c r="P247">
        <f t="shared" si="43"/>
        <v>6369.2773949999992</v>
      </c>
      <c r="R247" s="11">
        <f t="shared" si="36"/>
        <v>60150</v>
      </c>
      <c r="S247" s="2">
        <f t="shared" si="37"/>
        <v>-9.2364999999999999E-3</v>
      </c>
      <c r="T247" s="11">
        <f t="shared" si="38"/>
        <v>-50.835017415000003</v>
      </c>
      <c r="U247" s="1"/>
      <c r="V247" s="13">
        <f t="shared" si="39"/>
        <v>-11464.288258944476</v>
      </c>
      <c r="W247">
        <f t="shared" si="40"/>
        <v>-9.2364999999999999E-3</v>
      </c>
      <c r="X247" s="11">
        <f t="shared" si="41"/>
        <v>6369.2773950000001</v>
      </c>
      <c r="Z247" s="12">
        <f t="shared" si="42"/>
        <v>0</v>
      </c>
    </row>
    <row r="248" spans="1:26" x14ac:dyDescent="0.25">
      <c r="A248" s="1">
        <v>43522</v>
      </c>
      <c r="B248" s="2">
        <v>814.38900000000001</v>
      </c>
      <c r="C248" s="2">
        <v>10.869</v>
      </c>
      <c r="D248" s="2">
        <v>74.930000000000007</v>
      </c>
      <c r="E248" s="2">
        <v>17.100999999999999</v>
      </c>
      <c r="F248" s="2"/>
      <c r="G248" s="1">
        <v>43522</v>
      </c>
      <c r="H248" s="2">
        <v>5515.81</v>
      </c>
      <c r="I248" s="2">
        <v>91.625</v>
      </c>
      <c r="J248" s="2">
        <v>60.18</v>
      </c>
      <c r="K248" s="2">
        <v>1.8432999999999999</v>
      </c>
      <c r="L248" s="2"/>
      <c r="M248" s="11">
        <f t="shared" si="33"/>
        <v>74930</v>
      </c>
      <c r="N248" s="2">
        <f t="shared" si="34"/>
        <v>-8.5504999999999998E-2</v>
      </c>
      <c r="O248" s="11">
        <f t="shared" si="35"/>
        <v>-6406.8896500000001</v>
      </c>
      <c r="P248">
        <f t="shared" si="43"/>
        <v>6406.8896500000001</v>
      </c>
      <c r="R248" s="11">
        <f t="shared" si="36"/>
        <v>60180</v>
      </c>
      <c r="S248" s="2">
        <f t="shared" si="37"/>
        <v>-9.2165000000000007E-3</v>
      </c>
      <c r="T248" s="11">
        <f t="shared" si="38"/>
        <v>-50.836462865000009</v>
      </c>
      <c r="U248" s="1"/>
      <c r="V248" s="13">
        <f t="shared" si="39"/>
        <v>-11551.251325680816</v>
      </c>
      <c r="W248">
        <f t="shared" si="40"/>
        <v>-9.2165000000000007E-3</v>
      </c>
      <c r="X248" s="11">
        <f t="shared" si="41"/>
        <v>6406.8896499999992</v>
      </c>
      <c r="Z248" s="12">
        <f t="shared" si="42"/>
        <v>0</v>
      </c>
    </row>
    <row r="249" spans="1:26" x14ac:dyDescent="0.25">
      <c r="A249" s="1">
        <v>43523</v>
      </c>
      <c r="B249" s="2">
        <v>806.02</v>
      </c>
      <c r="C249" s="2">
        <v>10.869</v>
      </c>
      <c r="D249" s="2">
        <v>74.150000000000006</v>
      </c>
      <c r="E249" s="2">
        <v>17.037600000000001</v>
      </c>
      <c r="F249" s="2"/>
      <c r="G249" s="1">
        <v>43523</v>
      </c>
      <c r="H249" s="2">
        <v>5512.15</v>
      </c>
      <c r="I249" s="2">
        <v>91.625</v>
      </c>
      <c r="J249" s="2">
        <v>60.16</v>
      </c>
      <c r="K249" s="2">
        <v>1.8351</v>
      </c>
      <c r="L249" s="2"/>
      <c r="M249" s="11">
        <f t="shared" si="33"/>
        <v>74150</v>
      </c>
      <c r="N249" s="2">
        <f t="shared" si="34"/>
        <v>-8.5188000000000014E-2</v>
      </c>
      <c r="O249" s="11">
        <f t="shared" si="35"/>
        <v>-6316.6902000000009</v>
      </c>
      <c r="P249">
        <f t="shared" si="43"/>
        <v>6316.6902000000009</v>
      </c>
      <c r="R249" s="11">
        <f t="shared" si="36"/>
        <v>60160</v>
      </c>
      <c r="S249" s="2">
        <f t="shared" si="37"/>
        <v>-9.1754999999999996E-3</v>
      </c>
      <c r="T249" s="11">
        <f t="shared" si="38"/>
        <v>-50.576732324999995</v>
      </c>
      <c r="U249" s="1"/>
      <c r="V249" s="13">
        <f t="shared" si="39"/>
        <v>-11443.319150675308</v>
      </c>
      <c r="W249">
        <f t="shared" si="40"/>
        <v>-9.1754999999999996E-3</v>
      </c>
      <c r="X249" s="11">
        <f t="shared" si="41"/>
        <v>6316.6902000000009</v>
      </c>
      <c r="Z249" s="12">
        <f t="shared" si="42"/>
        <v>0</v>
      </c>
    </row>
    <row r="250" spans="1:26" x14ac:dyDescent="0.25">
      <c r="A250" s="1">
        <v>43524</v>
      </c>
      <c r="B250" s="2">
        <v>803.62900000000002</v>
      </c>
      <c r="C250" s="2">
        <v>10.869</v>
      </c>
      <c r="D250" s="2">
        <v>73.88</v>
      </c>
      <c r="E250" s="2">
        <v>17.020499999999998</v>
      </c>
      <c r="F250" s="2"/>
      <c r="G250" s="1">
        <v>43524</v>
      </c>
      <c r="H250" s="2">
        <v>5489.59</v>
      </c>
      <c r="I250" s="2">
        <v>91.25</v>
      </c>
      <c r="J250" s="2">
        <v>60.15</v>
      </c>
      <c r="K250" s="2">
        <v>1.8263</v>
      </c>
      <c r="L250" s="2"/>
      <c r="M250" s="11">
        <f t="shared" si="33"/>
        <v>73880</v>
      </c>
      <c r="N250" s="2">
        <f t="shared" si="34"/>
        <v>-8.5102499999999998E-2</v>
      </c>
      <c r="O250" s="11">
        <f t="shared" si="35"/>
        <v>-6287.3726999999999</v>
      </c>
      <c r="P250">
        <f t="shared" si="43"/>
        <v>6287.3726999999999</v>
      </c>
      <c r="R250" s="11">
        <f t="shared" si="36"/>
        <v>60150</v>
      </c>
      <c r="S250" s="2">
        <f t="shared" si="37"/>
        <v>-9.1315000000000007E-3</v>
      </c>
      <c r="T250" s="11">
        <f t="shared" si="38"/>
        <v>-50.128191085000005</v>
      </c>
      <c r="U250" s="1"/>
      <c r="V250" s="13">
        <f t="shared" si="39"/>
        <v>-11446.993860691313</v>
      </c>
      <c r="W250">
        <f t="shared" si="40"/>
        <v>-9.1315000000000007E-3</v>
      </c>
      <c r="X250" s="11">
        <f t="shared" si="41"/>
        <v>6287.372699999999</v>
      </c>
      <c r="Z250" s="12">
        <f t="shared" si="42"/>
        <v>0</v>
      </c>
    </row>
    <row r="251" spans="1:26" x14ac:dyDescent="0.25">
      <c r="A251" s="1">
        <v>43525</v>
      </c>
      <c r="B251" s="2">
        <v>794.173</v>
      </c>
      <c r="C251" s="2">
        <v>10.869</v>
      </c>
      <c r="D251" s="2">
        <v>73.05</v>
      </c>
      <c r="E251" s="2">
        <v>16.954499999999999</v>
      </c>
      <c r="F251" s="2"/>
      <c r="G251" s="1">
        <v>43525</v>
      </c>
      <c r="H251" s="2">
        <v>5509.49</v>
      </c>
      <c r="I251" s="2">
        <v>91.825000000000003</v>
      </c>
      <c r="J251" s="2">
        <v>59.99</v>
      </c>
      <c r="K251" s="2">
        <v>1.8217000000000001</v>
      </c>
      <c r="L251" s="2"/>
      <c r="M251" s="11">
        <f t="shared" si="33"/>
        <v>73050</v>
      </c>
      <c r="N251" s="2">
        <f t="shared" si="34"/>
        <v>-8.4772500000000001E-2</v>
      </c>
      <c r="O251" s="11">
        <f t="shared" si="35"/>
        <v>-6192.6311249999999</v>
      </c>
      <c r="P251">
        <f t="shared" si="43"/>
        <v>6192.6311249999999</v>
      </c>
      <c r="R251" s="11">
        <f t="shared" si="36"/>
        <v>59990</v>
      </c>
      <c r="S251" s="2">
        <f t="shared" si="37"/>
        <v>-9.1085000000000003E-3</v>
      </c>
      <c r="T251" s="11">
        <f t="shared" si="38"/>
        <v>-50.183189665</v>
      </c>
      <c r="U251" s="1"/>
      <c r="V251" s="13">
        <f t="shared" si="39"/>
        <v>-11333.119983593537</v>
      </c>
      <c r="W251">
        <f t="shared" si="40"/>
        <v>-9.1085000000000003E-3</v>
      </c>
      <c r="X251" s="11">
        <f t="shared" si="41"/>
        <v>6192.631124999999</v>
      </c>
      <c r="Z251" s="12">
        <f t="shared" si="42"/>
        <v>0</v>
      </c>
    </row>
    <row r="252" spans="1:26" x14ac:dyDescent="0.25">
      <c r="A252" s="1">
        <v>43528</v>
      </c>
      <c r="B252" s="2">
        <v>804.15899999999999</v>
      </c>
      <c r="C252" s="2">
        <v>10.919</v>
      </c>
      <c r="D252" s="2">
        <v>73.62</v>
      </c>
      <c r="E252" s="2">
        <v>17.136700000000001</v>
      </c>
      <c r="F252" s="2"/>
      <c r="G252" s="1">
        <v>43528</v>
      </c>
      <c r="H252" s="2">
        <v>5522.75</v>
      </c>
      <c r="I252" s="2">
        <v>92</v>
      </c>
      <c r="J252" s="2">
        <v>60.02</v>
      </c>
      <c r="K252" s="2">
        <v>1.9177999999999999</v>
      </c>
      <c r="L252" s="2"/>
      <c r="M252" s="11">
        <f t="shared" si="33"/>
        <v>73620</v>
      </c>
      <c r="N252" s="2">
        <f t="shared" si="34"/>
        <v>-8.568350000000001E-2</v>
      </c>
      <c r="O252" s="11">
        <f t="shared" si="35"/>
        <v>-6308.0192700000007</v>
      </c>
      <c r="P252">
        <f t="shared" si="43"/>
        <v>6308.0192700000007</v>
      </c>
      <c r="R252" s="11">
        <f t="shared" si="36"/>
        <v>60020</v>
      </c>
      <c r="S252" s="2">
        <f t="shared" si="37"/>
        <v>-9.5890000000000003E-3</v>
      </c>
      <c r="T252" s="11">
        <f t="shared" si="38"/>
        <v>-52.957649750000002</v>
      </c>
      <c r="U252" s="1"/>
      <c r="V252" s="13">
        <f t="shared" si="39"/>
        <v>-10960.331799574995</v>
      </c>
      <c r="W252">
        <f t="shared" si="40"/>
        <v>-9.5890000000000003E-3</v>
      </c>
      <c r="X252" s="11">
        <f t="shared" si="41"/>
        <v>6308.0192700000007</v>
      </c>
      <c r="Z252" s="12">
        <f t="shared" si="42"/>
        <v>0</v>
      </c>
    </row>
    <row r="253" spans="1:26" x14ac:dyDescent="0.25">
      <c r="A253" s="1">
        <v>43529</v>
      </c>
      <c r="B253" s="2">
        <v>802.10699999999997</v>
      </c>
      <c r="C253" s="2">
        <v>10.869</v>
      </c>
      <c r="D253" s="2">
        <v>73.78</v>
      </c>
      <c r="E253" s="2">
        <v>17.123899999999999</v>
      </c>
      <c r="F253" s="2"/>
      <c r="G253" s="1">
        <v>43529</v>
      </c>
      <c r="H253" s="2">
        <v>5227.7299999999996</v>
      </c>
      <c r="I253" s="2">
        <v>87.1</v>
      </c>
      <c r="J253" s="2">
        <v>60.02</v>
      </c>
      <c r="K253" s="2">
        <v>1.8706</v>
      </c>
      <c r="L253" s="2"/>
      <c r="M253" s="11">
        <f t="shared" si="33"/>
        <v>73780</v>
      </c>
      <c r="N253" s="2">
        <f t="shared" si="34"/>
        <v>-8.5619500000000001E-2</v>
      </c>
      <c r="O253" s="11">
        <f t="shared" si="35"/>
        <v>-6317.0067099999997</v>
      </c>
      <c r="P253">
        <f t="shared" si="43"/>
        <v>6317.0067099999997</v>
      </c>
      <c r="R253" s="11">
        <f t="shared" si="36"/>
        <v>60020</v>
      </c>
      <c r="S253" s="2">
        <f t="shared" si="37"/>
        <v>-9.3530000000000002E-3</v>
      </c>
      <c r="T253" s="11">
        <f t="shared" si="38"/>
        <v>-48.894958689999996</v>
      </c>
      <c r="U253" s="1"/>
      <c r="V253" s="13">
        <f t="shared" si="39"/>
        <v>-11252.898789608353</v>
      </c>
      <c r="W253">
        <f t="shared" si="40"/>
        <v>-9.3530000000000002E-3</v>
      </c>
      <c r="X253" s="11">
        <f t="shared" si="41"/>
        <v>6317.0067099999997</v>
      </c>
      <c r="Z253" s="12">
        <f t="shared" si="42"/>
        <v>0</v>
      </c>
    </row>
    <row r="254" spans="1:26" x14ac:dyDescent="0.25">
      <c r="A254" s="1">
        <v>43530</v>
      </c>
      <c r="B254" s="2">
        <v>803.47900000000004</v>
      </c>
      <c r="C254" s="2">
        <v>10.845000000000001</v>
      </c>
      <c r="D254" s="2">
        <v>74.05</v>
      </c>
      <c r="E254" s="2">
        <v>17.141300000000001</v>
      </c>
      <c r="F254" s="2"/>
      <c r="G254" s="1">
        <v>43530</v>
      </c>
      <c r="H254" s="2">
        <v>4898.01</v>
      </c>
      <c r="I254" s="2">
        <v>81.525000000000006</v>
      </c>
      <c r="J254" s="2">
        <v>60.06</v>
      </c>
      <c r="K254" s="2">
        <v>1.8688</v>
      </c>
      <c r="L254" s="2"/>
      <c r="M254" s="11">
        <f t="shared" si="33"/>
        <v>74050</v>
      </c>
      <c r="N254" s="2">
        <f t="shared" si="34"/>
        <v>-8.5706500000000005E-2</v>
      </c>
      <c r="O254" s="11">
        <f t="shared" si="35"/>
        <v>-6346.5663250000007</v>
      </c>
      <c r="P254">
        <f t="shared" si="43"/>
        <v>6346.5663250000007</v>
      </c>
      <c r="R254" s="11">
        <f t="shared" si="36"/>
        <v>60060</v>
      </c>
      <c r="S254" s="2">
        <f t="shared" si="37"/>
        <v>-9.3439999999999999E-3</v>
      </c>
      <c r="T254" s="11">
        <f t="shared" si="38"/>
        <v>-45.767005439999998</v>
      </c>
      <c r="U254" s="1"/>
      <c r="V254" s="13">
        <f t="shared" si="39"/>
        <v>-11308.907853348137</v>
      </c>
      <c r="W254">
        <f t="shared" si="40"/>
        <v>-9.3439999999999999E-3</v>
      </c>
      <c r="X254" s="11">
        <f t="shared" si="41"/>
        <v>6346.5663250000007</v>
      </c>
      <c r="Z254" s="12">
        <f t="shared" si="42"/>
        <v>0</v>
      </c>
    </row>
    <row r="255" spans="1:26" x14ac:dyDescent="0.25">
      <c r="A255" s="1">
        <v>43531</v>
      </c>
      <c r="B255" s="2">
        <v>808.14200000000005</v>
      </c>
      <c r="C255" s="2">
        <v>10.845000000000001</v>
      </c>
      <c r="D255" s="2">
        <v>74.510000000000005</v>
      </c>
      <c r="E255" s="2">
        <v>17.155200000000001</v>
      </c>
      <c r="F255" s="2"/>
      <c r="G255" s="1">
        <v>43531</v>
      </c>
      <c r="H255" s="2">
        <v>4791.6400000000003</v>
      </c>
      <c r="I255" s="2">
        <v>79.674999999999997</v>
      </c>
      <c r="J255" s="2">
        <v>60.11</v>
      </c>
      <c r="K255" s="2">
        <v>1.8879999999999999</v>
      </c>
      <c r="L255" s="2"/>
      <c r="M255" s="11">
        <f t="shared" si="33"/>
        <v>74510</v>
      </c>
      <c r="N255" s="2">
        <f t="shared" si="34"/>
        <v>-8.5776000000000005E-2</v>
      </c>
      <c r="O255" s="11">
        <f t="shared" si="35"/>
        <v>-6391.1697600000007</v>
      </c>
      <c r="P255">
        <f t="shared" si="43"/>
        <v>6391.1697600000007</v>
      </c>
      <c r="R255" s="11">
        <f t="shared" si="36"/>
        <v>60110</v>
      </c>
      <c r="S255" s="2">
        <f t="shared" si="37"/>
        <v>-9.4400000000000005E-3</v>
      </c>
      <c r="T255" s="11">
        <f t="shared" si="38"/>
        <v>-45.233081600000006</v>
      </c>
      <c r="U255" s="1"/>
      <c r="V255" s="13">
        <f t="shared" si="39"/>
        <v>-11263.19572309523</v>
      </c>
      <c r="W255">
        <f t="shared" si="40"/>
        <v>-9.4400000000000005E-3</v>
      </c>
      <c r="X255" s="11">
        <f t="shared" si="41"/>
        <v>6391.1697600000007</v>
      </c>
      <c r="Z255" s="12">
        <f t="shared" si="42"/>
        <v>0</v>
      </c>
    </row>
    <row r="256" spans="1:26" x14ac:dyDescent="0.25">
      <c r="A256" s="1">
        <v>43532</v>
      </c>
      <c r="B256" s="2">
        <v>815.35500000000002</v>
      </c>
      <c r="C256" s="2">
        <v>10.895</v>
      </c>
      <c r="D256" s="2">
        <v>74.78</v>
      </c>
      <c r="E256" s="2">
        <v>17.235800000000001</v>
      </c>
      <c r="F256" s="2"/>
      <c r="G256" s="1">
        <v>43532</v>
      </c>
      <c r="H256" s="2">
        <v>4787.93</v>
      </c>
      <c r="I256" s="2">
        <v>79.599999999999994</v>
      </c>
      <c r="J256" s="2">
        <v>60.12</v>
      </c>
      <c r="K256" s="2">
        <v>1.9016</v>
      </c>
      <c r="L256" s="2"/>
      <c r="M256" s="11">
        <f t="shared" si="33"/>
        <v>74780</v>
      </c>
      <c r="N256" s="2">
        <f t="shared" si="34"/>
        <v>-8.6179000000000006E-2</v>
      </c>
      <c r="O256" s="11">
        <f t="shared" si="35"/>
        <v>-6444.4656200000009</v>
      </c>
      <c r="P256">
        <f t="shared" si="43"/>
        <v>6444.4656200000009</v>
      </c>
      <c r="R256" s="11">
        <f t="shared" si="36"/>
        <v>60120</v>
      </c>
      <c r="S256" s="2">
        <f t="shared" si="37"/>
        <v>-9.5080000000000008E-3</v>
      </c>
      <c r="T256" s="11">
        <f t="shared" si="38"/>
        <v>-45.523638440000006</v>
      </c>
      <c r="U256" s="1"/>
      <c r="V256" s="13">
        <f t="shared" si="39"/>
        <v>-11274.019098250003</v>
      </c>
      <c r="W256">
        <f t="shared" si="40"/>
        <v>-9.5080000000000008E-3</v>
      </c>
      <c r="X256" s="11">
        <f t="shared" si="41"/>
        <v>6444.4656200000009</v>
      </c>
      <c r="Z256" s="12">
        <f t="shared" si="42"/>
        <v>0</v>
      </c>
    </row>
    <row r="257" spans="1:26" x14ac:dyDescent="0.25">
      <c r="A257" s="1">
        <v>43535</v>
      </c>
      <c r="B257" s="2">
        <v>812.41300000000001</v>
      </c>
      <c r="C257" s="2">
        <v>10.895</v>
      </c>
      <c r="D257" s="2">
        <v>74.569999999999993</v>
      </c>
      <c r="E257" s="2">
        <v>17.158799999999999</v>
      </c>
      <c r="F257" s="2"/>
      <c r="G257" s="1">
        <v>43535</v>
      </c>
      <c r="H257" s="2">
        <v>4791.55</v>
      </c>
      <c r="I257" s="2">
        <v>79.7</v>
      </c>
      <c r="J257" s="2">
        <v>60.12</v>
      </c>
      <c r="K257" s="2">
        <v>1.9038999999999999</v>
      </c>
      <c r="L257" s="2"/>
      <c r="M257" s="11">
        <f t="shared" si="33"/>
        <v>74570</v>
      </c>
      <c r="N257" s="2">
        <f t="shared" si="34"/>
        <v>-8.5793999999999995E-2</v>
      </c>
      <c r="O257" s="11">
        <f t="shared" si="35"/>
        <v>-6397.6585799999993</v>
      </c>
      <c r="P257">
        <f t="shared" si="43"/>
        <v>6397.6585799999993</v>
      </c>
      <c r="R257" s="11">
        <f t="shared" si="36"/>
        <v>60120</v>
      </c>
      <c r="S257" s="2">
        <f t="shared" si="37"/>
        <v>-9.5195000000000002E-3</v>
      </c>
      <c r="T257" s="11">
        <f t="shared" si="38"/>
        <v>-45.613160225000001</v>
      </c>
      <c r="U257" s="1"/>
      <c r="V257" s="13">
        <f t="shared" si="39"/>
        <v>-11178.613726903042</v>
      </c>
      <c r="W257">
        <f t="shared" si="40"/>
        <v>-9.5195000000000002E-3</v>
      </c>
      <c r="X257" s="11">
        <f t="shared" si="41"/>
        <v>6397.6585800000003</v>
      </c>
      <c r="Z257" s="12">
        <f t="shared" si="42"/>
        <v>0</v>
      </c>
    </row>
    <row r="258" spans="1:26" x14ac:dyDescent="0.25">
      <c r="A258" s="1">
        <v>43536</v>
      </c>
      <c r="B258" s="2">
        <v>822.16099999999994</v>
      </c>
      <c r="C258" s="2">
        <v>10.945</v>
      </c>
      <c r="D258" s="2">
        <v>75.08</v>
      </c>
      <c r="E258" s="2">
        <v>17.287299999999998</v>
      </c>
      <c r="F258" s="2"/>
      <c r="G258" s="1">
        <v>43536</v>
      </c>
      <c r="H258" s="2">
        <v>4794.74</v>
      </c>
      <c r="I258" s="2">
        <v>79.7</v>
      </c>
      <c r="J258" s="2">
        <v>60.15</v>
      </c>
      <c r="K258" s="2">
        <v>1.899</v>
      </c>
      <c r="L258" s="2"/>
      <c r="M258" s="11">
        <f t="shared" si="33"/>
        <v>75080</v>
      </c>
      <c r="N258" s="2">
        <f t="shared" si="34"/>
        <v>-8.6436499999999999E-2</v>
      </c>
      <c r="O258" s="11">
        <f t="shared" si="35"/>
        <v>-6489.6524200000003</v>
      </c>
      <c r="P258">
        <f t="shared" si="43"/>
        <v>6489.6524200000003</v>
      </c>
      <c r="R258" s="11">
        <f t="shared" si="36"/>
        <v>60150</v>
      </c>
      <c r="S258" s="2">
        <f t="shared" si="37"/>
        <v>-9.495E-3</v>
      </c>
      <c r="T258" s="11">
        <f t="shared" si="38"/>
        <v>-45.5260563</v>
      </c>
      <c r="U258" s="1"/>
      <c r="V258" s="13">
        <f t="shared" si="39"/>
        <v>-11362.943212444578</v>
      </c>
      <c r="W258">
        <f t="shared" si="40"/>
        <v>-9.495E-3</v>
      </c>
      <c r="X258" s="11">
        <f t="shared" si="41"/>
        <v>6489.6524199999994</v>
      </c>
      <c r="Z258" s="12">
        <f t="shared" si="42"/>
        <v>0</v>
      </c>
    </row>
    <row r="259" spans="1:26" x14ac:dyDescent="0.25">
      <c r="A259" s="1">
        <v>43537</v>
      </c>
      <c r="B259" s="2">
        <v>820.62900000000002</v>
      </c>
      <c r="C259" s="2">
        <v>10.945</v>
      </c>
      <c r="D259" s="2">
        <v>74.94</v>
      </c>
      <c r="E259" s="2">
        <v>17.180499999999999</v>
      </c>
      <c r="F259" s="2"/>
      <c r="G259" s="1">
        <v>43537</v>
      </c>
      <c r="H259" s="2">
        <v>4809.08</v>
      </c>
      <c r="I259" s="2">
        <v>79.924999999999997</v>
      </c>
      <c r="J259" s="2">
        <v>60.16</v>
      </c>
      <c r="K259" s="2">
        <v>1.8987000000000001</v>
      </c>
      <c r="L259" s="2"/>
      <c r="M259" s="11">
        <f t="shared" si="33"/>
        <v>74940</v>
      </c>
      <c r="N259" s="2">
        <f t="shared" si="34"/>
        <v>-8.5902499999999993E-2</v>
      </c>
      <c r="O259" s="11">
        <f t="shared" si="35"/>
        <v>-6437.5333499999997</v>
      </c>
      <c r="P259">
        <f t="shared" si="43"/>
        <v>6437.5333499999997</v>
      </c>
      <c r="R259" s="11">
        <f t="shared" si="36"/>
        <v>60160</v>
      </c>
      <c r="S259" s="2">
        <f t="shared" si="37"/>
        <v>-9.4935000000000002E-3</v>
      </c>
      <c r="T259" s="11">
        <f t="shared" si="38"/>
        <v>-45.655000979999997</v>
      </c>
      <c r="U259" s="1"/>
      <c r="V259" s="13">
        <f t="shared" si="39"/>
        <v>-11271.593284290819</v>
      </c>
      <c r="W259">
        <f t="shared" si="40"/>
        <v>-9.4935000000000002E-3</v>
      </c>
      <c r="X259" s="11">
        <f t="shared" si="41"/>
        <v>6437.5333499999997</v>
      </c>
      <c r="Z259" s="12">
        <f t="shared" si="42"/>
        <v>0</v>
      </c>
    </row>
    <row r="260" spans="1:26" x14ac:dyDescent="0.25">
      <c r="A260" s="1">
        <v>43538</v>
      </c>
      <c r="B260" s="2">
        <v>819.101</v>
      </c>
      <c r="C260" s="2">
        <v>10.994999999999999</v>
      </c>
      <c r="D260" s="2">
        <v>74.45</v>
      </c>
      <c r="E260" s="2">
        <v>17.1374</v>
      </c>
      <c r="F260" s="2"/>
      <c r="G260" s="1">
        <v>43538</v>
      </c>
      <c r="H260" s="2">
        <v>4809.88</v>
      </c>
      <c r="I260" s="2">
        <v>79.924999999999997</v>
      </c>
      <c r="J260" s="2">
        <v>60.15</v>
      </c>
      <c r="K260" s="2">
        <v>1.8883000000000001</v>
      </c>
      <c r="L260" s="2"/>
      <c r="M260" s="11">
        <f t="shared" si="33"/>
        <v>74450</v>
      </c>
      <c r="N260" s="2">
        <f t="shared" si="34"/>
        <v>-8.5686999999999999E-2</v>
      </c>
      <c r="O260" s="11">
        <f t="shared" si="35"/>
        <v>-6379.3971499999998</v>
      </c>
      <c r="P260">
        <f t="shared" si="43"/>
        <v>6379.3971499999998</v>
      </c>
      <c r="R260" s="11">
        <f t="shared" si="36"/>
        <v>60150</v>
      </c>
      <c r="S260" s="2">
        <f t="shared" si="37"/>
        <v>-9.4415000000000002E-3</v>
      </c>
      <c r="T260" s="11">
        <f t="shared" si="38"/>
        <v>-45.412482019999999</v>
      </c>
      <c r="U260" s="1"/>
      <c r="V260" s="13">
        <f t="shared" si="39"/>
        <v>-11233.187574233754</v>
      </c>
      <c r="W260">
        <f t="shared" si="40"/>
        <v>-9.4415000000000002E-3</v>
      </c>
      <c r="X260" s="11">
        <f t="shared" si="41"/>
        <v>6379.3971499999989</v>
      </c>
      <c r="Z260" s="12">
        <f t="shared" si="42"/>
        <v>0</v>
      </c>
    </row>
    <row r="261" spans="1:26" x14ac:dyDescent="0.25">
      <c r="A261" s="1">
        <v>43539</v>
      </c>
      <c r="B261" s="2">
        <v>814.46199999999999</v>
      </c>
      <c r="C261" s="2">
        <v>10.87</v>
      </c>
      <c r="D261" s="2">
        <v>74.87</v>
      </c>
      <c r="E261" s="2">
        <v>17.148</v>
      </c>
      <c r="F261" s="2"/>
      <c r="G261" s="1">
        <v>43539</v>
      </c>
      <c r="H261" s="2">
        <v>4872.37</v>
      </c>
      <c r="I261" s="2">
        <v>80.95</v>
      </c>
      <c r="J261" s="2">
        <v>60.18</v>
      </c>
      <c r="K261" s="2">
        <v>1.895</v>
      </c>
      <c r="L261" s="2"/>
      <c r="M261" s="11">
        <f t="shared" si="33"/>
        <v>74870</v>
      </c>
      <c r="N261" s="2">
        <f t="shared" si="34"/>
        <v>-8.5739999999999997E-2</v>
      </c>
      <c r="O261" s="11">
        <f t="shared" si="35"/>
        <v>-6419.3537999999999</v>
      </c>
      <c r="P261">
        <f t="shared" si="43"/>
        <v>6419.3537999999999</v>
      </c>
      <c r="R261" s="11">
        <f t="shared" si="36"/>
        <v>60180</v>
      </c>
      <c r="S261" s="2">
        <f t="shared" si="37"/>
        <v>-9.4750000000000008E-3</v>
      </c>
      <c r="T261" s="11">
        <f t="shared" si="38"/>
        <v>-46.165705750000001</v>
      </c>
      <c r="U261" s="1"/>
      <c r="V261" s="13">
        <f t="shared" si="39"/>
        <v>-11257.965417730977</v>
      </c>
      <c r="W261">
        <f t="shared" si="40"/>
        <v>-9.4750000000000008E-3</v>
      </c>
      <c r="X261" s="11">
        <f t="shared" si="41"/>
        <v>6419.3538000000008</v>
      </c>
      <c r="Z261" s="12">
        <f t="shared" si="42"/>
        <v>0</v>
      </c>
    </row>
    <row r="262" spans="1:26" x14ac:dyDescent="0.25">
      <c r="A262" s="1">
        <v>43542</v>
      </c>
      <c r="B262" s="2">
        <v>804.88099999999997</v>
      </c>
      <c r="C262" s="2">
        <v>10.744999999999999</v>
      </c>
      <c r="D262" s="2">
        <v>74.86</v>
      </c>
      <c r="E262" s="2">
        <v>17.136700000000001</v>
      </c>
      <c r="F262" s="2"/>
      <c r="G262" s="1">
        <v>43542</v>
      </c>
      <c r="H262" s="2">
        <v>4837.0600000000004</v>
      </c>
      <c r="I262" s="2">
        <v>80.349999999999994</v>
      </c>
      <c r="J262" s="2">
        <v>60.18</v>
      </c>
      <c r="K262" s="2">
        <v>1.8775999999999999</v>
      </c>
      <c r="L262" s="2"/>
      <c r="M262" s="11">
        <f t="shared" si="33"/>
        <v>74860</v>
      </c>
      <c r="N262" s="2">
        <f t="shared" si="34"/>
        <v>-8.568350000000001E-2</v>
      </c>
      <c r="O262" s="11">
        <f t="shared" si="35"/>
        <v>-6414.266810000001</v>
      </c>
      <c r="P262">
        <f t="shared" si="43"/>
        <v>6414.266810000001</v>
      </c>
      <c r="R262" s="11">
        <f t="shared" si="36"/>
        <v>60180</v>
      </c>
      <c r="S262" s="2">
        <f t="shared" si="37"/>
        <v>-9.3880000000000005E-3</v>
      </c>
      <c r="T262" s="11">
        <f t="shared" si="38"/>
        <v>-45.410319280000003</v>
      </c>
      <c r="U262" s="1"/>
      <c r="V262" s="13">
        <f t="shared" si="39"/>
        <v>-11353.290664152977</v>
      </c>
      <c r="W262">
        <f t="shared" si="40"/>
        <v>-9.3880000000000005E-3</v>
      </c>
      <c r="X262" s="11">
        <f t="shared" si="41"/>
        <v>6414.2668100000019</v>
      </c>
      <c r="Z262" s="12">
        <f t="shared" si="42"/>
        <v>0</v>
      </c>
    </row>
    <row r="263" spans="1:26" x14ac:dyDescent="0.25">
      <c r="A263" s="1">
        <v>43543</v>
      </c>
      <c r="B263" s="2">
        <v>803.37699999999995</v>
      </c>
      <c r="C263" s="2">
        <v>10.744999999999999</v>
      </c>
      <c r="D263" s="2">
        <v>74.72</v>
      </c>
      <c r="E263" s="2">
        <v>17.1523</v>
      </c>
      <c r="F263" s="2"/>
      <c r="G263" s="1">
        <v>43543</v>
      </c>
      <c r="H263" s="2">
        <v>4836.26</v>
      </c>
      <c r="I263" s="2">
        <v>80.349999999999994</v>
      </c>
      <c r="J263" s="2">
        <v>60.17</v>
      </c>
      <c r="K263" s="2">
        <v>1.8774</v>
      </c>
      <c r="L263" s="2"/>
      <c r="M263" s="11">
        <f t="shared" si="33"/>
        <v>74720</v>
      </c>
      <c r="N263" s="2">
        <f t="shared" si="34"/>
        <v>-8.5761500000000004E-2</v>
      </c>
      <c r="O263" s="11">
        <f t="shared" si="35"/>
        <v>-6408.0992800000004</v>
      </c>
      <c r="P263">
        <f t="shared" si="43"/>
        <v>6408.0992800000004</v>
      </c>
      <c r="R263" s="11">
        <f t="shared" si="36"/>
        <v>60170</v>
      </c>
      <c r="S263" s="2">
        <f t="shared" si="37"/>
        <v>-9.3869999999999995E-3</v>
      </c>
      <c r="T263" s="11">
        <f t="shared" si="38"/>
        <v>-45.397972619999997</v>
      </c>
      <c r="U263" s="1"/>
      <c r="V263" s="13">
        <f t="shared" si="39"/>
        <v>-11345.467661235178</v>
      </c>
      <c r="W263">
        <f t="shared" si="40"/>
        <v>-9.3869999999999995E-3</v>
      </c>
      <c r="X263" s="11">
        <f t="shared" si="41"/>
        <v>6408.0992799999985</v>
      </c>
      <c r="Z263" s="12">
        <f t="shared" si="42"/>
        <v>0</v>
      </c>
    </row>
    <row r="264" spans="1:26" x14ac:dyDescent="0.25">
      <c r="A264" s="1">
        <v>43544</v>
      </c>
      <c r="B264" s="2">
        <v>811.22</v>
      </c>
      <c r="C264" s="2">
        <v>10.744999999999999</v>
      </c>
      <c r="D264" s="2">
        <v>75.48</v>
      </c>
      <c r="E264" s="2">
        <v>17.2</v>
      </c>
      <c r="F264" s="2"/>
      <c r="G264" s="1">
        <v>43544</v>
      </c>
      <c r="H264" s="2">
        <v>4844.1899999999996</v>
      </c>
      <c r="I264" s="2">
        <v>80.375</v>
      </c>
      <c r="J264" s="2">
        <v>60.26</v>
      </c>
      <c r="K264" s="2">
        <v>1.8754999999999999</v>
      </c>
      <c r="L264" s="2"/>
      <c r="M264" s="11">
        <f t="shared" si="33"/>
        <v>75480</v>
      </c>
      <c r="N264" s="2">
        <f t="shared" si="34"/>
        <v>-8.5999999999999993E-2</v>
      </c>
      <c r="O264" s="11">
        <f t="shared" si="35"/>
        <v>-6491.28</v>
      </c>
      <c r="P264">
        <f t="shared" si="43"/>
        <v>6491.28</v>
      </c>
      <c r="R264" s="11">
        <f t="shared" si="36"/>
        <v>60260</v>
      </c>
      <c r="S264" s="2">
        <f t="shared" si="37"/>
        <v>-9.3775000000000004E-3</v>
      </c>
      <c r="T264" s="11">
        <f t="shared" si="38"/>
        <v>-45.426391724999995</v>
      </c>
      <c r="U264" s="1"/>
      <c r="V264" s="13">
        <f t="shared" si="39"/>
        <v>-11487.198944093943</v>
      </c>
      <c r="W264">
        <f t="shared" si="40"/>
        <v>-9.3775000000000004E-3</v>
      </c>
      <c r="X264" s="11">
        <f t="shared" si="41"/>
        <v>6491.2800000000007</v>
      </c>
      <c r="Z264" s="12">
        <f t="shared" si="42"/>
        <v>0</v>
      </c>
    </row>
    <row r="265" spans="1:26" x14ac:dyDescent="0.25">
      <c r="A265" s="1">
        <v>43545</v>
      </c>
      <c r="B265" s="2">
        <v>812.93899999999996</v>
      </c>
      <c r="C265" s="2">
        <v>10.744999999999999</v>
      </c>
      <c r="D265" s="2">
        <v>75.61</v>
      </c>
      <c r="E265" s="2">
        <v>17.184899999999999</v>
      </c>
      <c r="F265" s="2"/>
      <c r="G265" s="1">
        <v>43545</v>
      </c>
      <c r="H265" s="2">
        <v>4844.99</v>
      </c>
      <c r="I265" s="2">
        <v>80.375</v>
      </c>
      <c r="J265" s="2">
        <v>60.25</v>
      </c>
      <c r="K265" s="2">
        <v>1.8692</v>
      </c>
      <c r="L265" s="2"/>
      <c r="M265" s="11">
        <f t="shared" si="33"/>
        <v>75610</v>
      </c>
      <c r="N265" s="2">
        <f t="shared" si="34"/>
        <v>-8.5924500000000001E-2</v>
      </c>
      <c r="O265" s="11">
        <f t="shared" si="35"/>
        <v>-6496.7514449999999</v>
      </c>
      <c r="P265">
        <f t="shared" si="43"/>
        <v>6496.7514449999999</v>
      </c>
      <c r="R265" s="11">
        <f t="shared" si="36"/>
        <v>60250</v>
      </c>
      <c r="S265" s="2">
        <f t="shared" si="37"/>
        <v>-9.3460000000000001E-3</v>
      </c>
      <c r="T265" s="11">
        <f t="shared" si="38"/>
        <v>-45.28127654</v>
      </c>
      <c r="U265" s="1"/>
      <c r="V265" s="13">
        <f t="shared" si="39"/>
        <v>-11537.545420722736</v>
      </c>
      <c r="W265">
        <f t="shared" si="40"/>
        <v>-9.3460000000000001E-3</v>
      </c>
      <c r="X265" s="11">
        <f t="shared" si="41"/>
        <v>6496.7514450000008</v>
      </c>
      <c r="Z265" s="12">
        <f t="shared" si="42"/>
        <v>0</v>
      </c>
    </row>
    <row r="266" spans="1:26" x14ac:dyDescent="0.25">
      <c r="A266" s="1">
        <v>43546</v>
      </c>
      <c r="B266" s="2">
        <v>825.726</v>
      </c>
      <c r="C266" s="2">
        <v>10.744999999999999</v>
      </c>
      <c r="D266" s="2">
        <v>76.790000000000006</v>
      </c>
      <c r="E266" s="2">
        <v>17.268699999999999</v>
      </c>
      <c r="F266" s="2"/>
      <c r="G266" s="1">
        <v>43546</v>
      </c>
      <c r="H266" s="2">
        <v>4851.42</v>
      </c>
      <c r="I266" s="2">
        <v>80.375</v>
      </c>
      <c r="J266" s="2">
        <v>60.35</v>
      </c>
      <c r="K266" s="2">
        <v>1.8667</v>
      </c>
      <c r="L266" s="2"/>
      <c r="M266" s="11">
        <f t="shared" si="33"/>
        <v>76790</v>
      </c>
      <c r="N266" s="2">
        <f t="shared" si="34"/>
        <v>-8.6343500000000004E-2</v>
      </c>
      <c r="O266" s="11">
        <f t="shared" si="35"/>
        <v>-6630.3173649999999</v>
      </c>
      <c r="P266">
        <f t="shared" si="43"/>
        <v>6630.3173649999999</v>
      </c>
      <c r="R266" s="11">
        <f t="shared" si="36"/>
        <v>60350</v>
      </c>
      <c r="S266" s="2">
        <f t="shared" si="37"/>
        <v>-9.3334999999999998E-3</v>
      </c>
      <c r="T266" s="11">
        <f t="shared" si="38"/>
        <v>-45.280728570000001</v>
      </c>
      <c r="U266" s="1"/>
      <c r="V266" s="13">
        <f t="shared" si="39"/>
        <v>-11770.976982938535</v>
      </c>
      <c r="W266">
        <f t="shared" si="40"/>
        <v>-9.3334999999999998E-3</v>
      </c>
      <c r="X266" s="11">
        <f t="shared" si="41"/>
        <v>6630.317364999999</v>
      </c>
      <c r="Z266" s="12">
        <f t="shared" si="42"/>
        <v>0</v>
      </c>
    </row>
    <row r="267" spans="1:26" x14ac:dyDescent="0.25">
      <c r="A267" s="1">
        <v>43549</v>
      </c>
      <c r="B267" s="2">
        <v>841.971</v>
      </c>
      <c r="C267" s="2">
        <v>10.945</v>
      </c>
      <c r="D267" s="2">
        <v>76.930000000000007</v>
      </c>
      <c r="E267" s="2">
        <v>17.276399999999999</v>
      </c>
      <c r="F267" s="2"/>
      <c r="G267" s="1">
        <v>43549</v>
      </c>
      <c r="H267" s="2">
        <v>4859.37</v>
      </c>
      <c r="I267" s="2">
        <v>80.400000000000006</v>
      </c>
      <c r="J267" s="2">
        <v>60.43</v>
      </c>
      <c r="K267" s="2">
        <v>1.8648</v>
      </c>
      <c r="L267" s="2"/>
      <c r="M267" s="11">
        <f t="shared" si="33"/>
        <v>76930</v>
      </c>
      <c r="N267" s="2">
        <f t="shared" si="34"/>
        <v>-8.6382E-2</v>
      </c>
      <c r="O267" s="11">
        <f t="shared" si="35"/>
        <v>-6645.36726</v>
      </c>
      <c r="P267">
        <f t="shared" si="43"/>
        <v>6645.36726</v>
      </c>
      <c r="R267" s="11">
        <f t="shared" si="36"/>
        <v>60430</v>
      </c>
      <c r="S267" s="2">
        <f t="shared" si="37"/>
        <v>-9.3240000000000007E-3</v>
      </c>
      <c r="T267" s="11">
        <f t="shared" si="38"/>
        <v>-45.308765880000003</v>
      </c>
      <c r="U267" s="1"/>
      <c r="V267" s="13">
        <f t="shared" si="39"/>
        <v>-11794.081604357956</v>
      </c>
      <c r="W267">
        <f t="shared" si="40"/>
        <v>-9.3240000000000007E-3</v>
      </c>
      <c r="X267" s="11">
        <f t="shared" si="41"/>
        <v>6645.36726</v>
      </c>
      <c r="Z267" s="12">
        <f t="shared" si="42"/>
        <v>0</v>
      </c>
    </row>
    <row r="268" spans="1:26" x14ac:dyDescent="0.25">
      <c r="A268" s="1">
        <v>43550</v>
      </c>
      <c r="B268" s="2">
        <v>847.3</v>
      </c>
      <c r="C268" s="2">
        <v>11.02</v>
      </c>
      <c r="D268" s="2">
        <v>76.84</v>
      </c>
      <c r="E268" s="2">
        <v>17.281400000000001</v>
      </c>
      <c r="F268" s="2"/>
      <c r="G268" s="1">
        <v>43550</v>
      </c>
      <c r="H268" s="2">
        <v>4863.1899999999996</v>
      </c>
      <c r="I268" s="2">
        <v>80.45</v>
      </c>
      <c r="J268" s="2">
        <v>60.42</v>
      </c>
      <c r="K268" s="2">
        <v>1.8625</v>
      </c>
      <c r="L268" s="2"/>
      <c r="M268" s="11">
        <f t="shared" si="33"/>
        <v>76840</v>
      </c>
      <c r="N268" s="2">
        <f t="shared" si="34"/>
        <v>-8.6407000000000012E-2</v>
      </c>
      <c r="O268" s="11">
        <f t="shared" si="35"/>
        <v>-6639.5138800000013</v>
      </c>
      <c r="P268">
        <f t="shared" si="43"/>
        <v>6639.5138800000013</v>
      </c>
      <c r="R268" s="11">
        <f t="shared" si="36"/>
        <v>60420</v>
      </c>
      <c r="S268" s="2">
        <f t="shared" si="37"/>
        <v>-9.3124999999999996E-3</v>
      </c>
      <c r="T268" s="11">
        <f t="shared" si="38"/>
        <v>-45.288456874999994</v>
      </c>
      <c r="U268" s="1"/>
      <c r="V268" s="13">
        <f t="shared" si="39"/>
        <v>-11800.197507825535</v>
      </c>
      <c r="W268">
        <f t="shared" si="40"/>
        <v>-9.3124999999999996E-3</v>
      </c>
      <c r="X268" s="11">
        <f t="shared" si="41"/>
        <v>6639.5138800000004</v>
      </c>
      <c r="Z268" s="12">
        <f t="shared" si="42"/>
        <v>0</v>
      </c>
    </row>
    <row r="269" spans="1:26" x14ac:dyDescent="0.25">
      <c r="A269" s="1">
        <v>43551</v>
      </c>
      <c r="B269" s="2">
        <v>860.16700000000003</v>
      </c>
      <c r="C269" s="2">
        <v>11.095000000000001</v>
      </c>
      <c r="D269" s="2">
        <v>77.52</v>
      </c>
      <c r="E269" s="2">
        <v>17.327300000000001</v>
      </c>
      <c r="F269" s="2"/>
      <c r="G269" s="1">
        <v>43551</v>
      </c>
      <c r="H269" s="2">
        <v>4895.1400000000003</v>
      </c>
      <c r="I269" s="2">
        <v>80.924999999999997</v>
      </c>
      <c r="J269" s="2">
        <v>60.47</v>
      </c>
      <c r="K269" s="2">
        <v>1.8643000000000001</v>
      </c>
      <c r="L269" s="2"/>
      <c r="M269" s="11">
        <f t="shared" si="33"/>
        <v>77520</v>
      </c>
      <c r="N269" s="2">
        <f t="shared" si="34"/>
        <v>-8.6636500000000005E-2</v>
      </c>
      <c r="O269" s="11">
        <f t="shared" si="35"/>
        <v>-6716.0614800000003</v>
      </c>
      <c r="P269">
        <f t="shared" si="43"/>
        <v>6716.0614800000003</v>
      </c>
      <c r="R269" s="11">
        <f t="shared" si="36"/>
        <v>60470</v>
      </c>
      <c r="S269" s="2">
        <f t="shared" si="37"/>
        <v>-9.3214999999999999E-3</v>
      </c>
      <c r="T269" s="11">
        <f t="shared" si="38"/>
        <v>-45.630047510000004</v>
      </c>
      <c r="U269" s="1"/>
      <c r="V269" s="13">
        <f t="shared" si="39"/>
        <v>-11914.858541489368</v>
      </c>
      <c r="W269">
        <f t="shared" si="40"/>
        <v>-9.3214999999999999E-3</v>
      </c>
      <c r="X269" s="11">
        <f t="shared" si="41"/>
        <v>6716.0614800000003</v>
      </c>
      <c r="Z269" s="12">
        <f t="shared" si="42"/>
        <v>0</v>
      </c>
    </row>
    <row r="270" spans="1:26" x14ac:dyDescent="0.25">
      <c r="A270" s="1">
        <v>43552</v>
      </c>
      <c r="B270" s="2">
        <v>863.05200000000002</v>
      </c>
      <c r="C270" s="2">
        <v>11.095000000000001</v>
      </c>
      <c r="D270" s="2">
        <v>77.77</v>
      </c>
      <c r="E270" s="2">
        <v>17.3323</v>
      </c>
      <c r="F270" s="2"/>
      <c r="G270" s="1">
        <v>43552</v>
      </c>
      <c r="H270" s="2">
        <v>4927.6000000000004</v>
      </c>
      <c r="I270" s="2">
        <v>81.474999999999994</v>
      </c>
      <c r="J270" s="2">
        <v>60.45</v>
      </c>
      <c r="K270" s="2">
        <v>1.8607</v>
      </c>
      <c r="L270" s="2"/>
      <c r="M270" s="11">
        <f t="shared" ref="M270:M333" si="44">1000*D270</f>
        <v>77770</v>
      </c>
      <c r="N270" s="2">
        <f t="shared" ref="N270:N333" si="45">-E270*$B$4</f>
        <v>-8.6661500000000002E-2</v>
      </c>
      <c r="O270" s="11">
        <f t="shared" ref="O270:O333" si="46">N270*M270</f>
        <v>-6739.664855</v>
      </c>
      <c r="P270">
        <f t="shared" si="43"/>
        <v>6739.664855</v>
      </c>
      <c r="R270" s="11">
        <f t="shared" ref="R270:R333" si="47">1000*J270</f>
        <v>60450</v>
      </c>
      <c r="S270" s="2">
        <f t="shared" ref="S270:S333" si="48">-K270*$B$4</f>
        <v>-9.303500000000001E-3</v>
      </c>
      <c r="T270" s="11">
        <f t="shared" ref="T270:T333" si="49">S270*H270</f>
        <v>-45.84392660000001</v>
      </c>
      <c r="U270" s="1"/>
      <c r="V270" s="13">
        <f t="shared" ref="V270:V333" si="50">-(E270*M270)/(K270*J270)</f>
        <v>-11983.829835734685</v>
      </c>
      <c r="W270">
        <f t="shared" ref="W270:W333" si="51">-K270*$B$4</f>
        <v>-9.303500000000001E-3</v>
      </c>
      <c r="X270" s="11">
        <f t="shared" ref="X270:X333" si="52">W270*V270*J270</f>
        <v>6739.664855</v>
      </c>
      <c r="Z270" s="12">
        <f t="shared" ref="Z270:Z333" si="53">X270+O270</f>
        <v>0</v>
      </c>
    </row>
    <row r="271" spans="1:26" x14ac:dyDescent="0.25">
      <c r="A271" s="1">
        <v>43553</v>
      </c>
      <c r="B271" s="2">
        <v>901.59900000000005</v>
      </c>
      <c r="C271" s="2">
        <v>11.595000000000001</v>
      </c>
      <c r="D271" s="2">
        <v>77.72</v>
      </c>
      <c r="E271" s="2">
        <v>17.374400000000001</v>
      </c>
      <c r="F271" s="2"/>
      <c r="G271" s="1">
        <v>43553</v>
      </c>
      <c r="H271" s="2">
        <v>4912.1400000000003</v>
      </c>
      <c r="I271" s="2">
        <v>81.3</v>
      </c>
      <c r="J271" s="2">
        <v>60.42</v>
      </c>
      <c r="K271" s="2">
        <v>1.8506</v>
      </c>
      <c r="L271" s="2"/>
      <c r="M271" s="11">
        <f t="shared" si="44"/>
        <v>77720</v>
      </c>
      <c r="N271" s="2">
        <f t="shared" si="45"/>
        <v>-8.6872000000000005E-2</v>
      </c>
      <c r="O271" s="11">
        <f t="shared" si="46"/>
        <v>-6751.6918400000004</v>
      </c>
      <c r="P271">
        <f t="shared" ref="P271:P334" si="54">ABS(O271)</f>
        <v>6751.6918400000004</v>
      </c>
      <c r="R271" s="11">
        <f t="shared" si="47"/>
        <v>60420</v>
      </c>
      <c r="S271" s="2">
        <f t="shared" si="48"/>
        <v>-9.2530000000000008E-3</v>
      </c>
      <c r="T271" s="11">
        <f t="shared" si="49"/>
        <v>-45.452031420000004</v>
      </c>
      <c r="U271" s="1"/>
      <c r="V271" s="13">
        <f t="shared" si="50"/>
        <v>-12076.72922347344</v>
      </c>
      <c r="W271">
        <f t="shared" si="51"/>
        <v>-9.2530000000000008E-3</v>
      </c>
      <c r="X271" s="11">
        <f t="shared" si="52"/>
        <v>6751.6918400000004</v>
      </c>
      <c r="Z271" s="12">
        <f t="shared" si="53"/>
        <v>0</v>
      </c>
    </row>
    <row r="272" spans="1:26" x14ac:dyDescent="0.25">
      <c r="A272" s="1">
        <v>43556</v>
      </c>
      <c r="B272" s="2">
        <v>865.04700000000003</v>
      </c>
      <c r="C272" s="2">
        <v>11.32</v>
      </c>
      <c r="D272" s="2">
        <v>76.45</v>
      </c>
      <c r="E272" s="2">
        <v>17.190000000000001</v>
      </c>
      <c r="F272" s="2"/>
      <c r="G272" s="1">
        <v>43556</v>
      </c>
      <c r="H272" s="2">
        <v>4867.38</v>
      </c>
      <c r="I272" s="2">
        <v>80.8</v>
      </c>
      <c r="J272" s="2">
        <v>60.24</v>
      </c>
      <c r="K272" s="2">
        <v>1.9097999999999999</v>
      </c>
      <c r="L272" s="2"/>
      <c r="M272" s="11">
        <f t="shared" si="44"/>
        <v>76450</v>
      </c>
      <c r="N272" s="2">
        <f t="shared" si="45"/>
        <v>-8.5950000000000013E-2</v>
      </c>
      <c r="O272" s="11">
        <f t="shared" si="46"/>
        <v>-6570.8775000000005</v>
      </c>
      <c r="P272">
        <f t="shared" si="54"/>
        <v>6570.8775000000005</v>
      </c>
      <c r="R272" s="11">
        <f t="shared" si="47"/>
        <v>60240</v>
      </c>
      <c r="S272" s="2">
        <f t="shared" si="48"/>
        <v>-9.5490000000000002E-3</v>
      </c>
      <c r="T272" s="11">
        <f t="shared" si="49"/>
        <v>-46.478611620000002</v>
      </c>
      <c r="U272" s="1"/>
      <c r="V272" s="13">
        <f t="shared" si="50"/>
        <v>-11423.008875587815</v>
      </c>
      <c r="W272">
        <f t="shared" si="51"/>
        <v>-9.5490000000000002E-3</v>
      </c>
      <c r="X272" s="11">
        <f t="shared" si="52"/>
        <v>6570.8774999999996</v>
      </c>
      <c r="Z272" s="12">
        <f t="shared" si="53"/>
        <v>0</v>
      </c>
    </row>
    <row r="273" spans="1:26" x14ac:dyDescent="0.25">
      <c r="A273" s="1">
        <v>43557</v>
      </c>
      <c r="B273" s="2">
        <v>867.76400000000001</v>
      </c>
      <c r="C273" s="2">
        <v>11.32</v>
      </c>
      <c r="D273" s="2">
        <v>76.59</v>
      </c>
      <c r="E273" s="2">
        <v>17.2775</v>
      </c>
      <c r="F273" s="2"/>
      <c r="G273" s="1">
        <v>43557</v>
      </c>
      <c r="H273" s="2">
        <v>4867.6000000000004</v>
      </c>
      <c r="I273" s="2">
        <v>80.75</v>
      </c>
      <c r="J273" s="2">
        <v>60.27</v>
      </c>
      <c r="K273" s="2">
        <v>1.9131</v>
      </c>
      <c r="L273" s="2"/>
      <c r="M273" s="11">
        <f t="shared" si="44"/>
        <v>76590</v>
      </c>
      <c r="N273" s="2">
        <f t="shared" si="45"/>
        <v>-8.6387500000000006E-2</v>
      </c>
      <c r="O273" s="11">
        <f t="shared" si="46"/>
        <v>-6616.4186250000002</v>
      </c>
      <c r="P273">
        <f t="shared" si="54"/>
        <v>6616.4186250000002</v>
      </c>
      <c r="R273" s="11">
        <f t="shared" si="47"/>
        <v>60270</v>
      </c>
      <c r="S273" s="2">
        <f t="shared" si="48"/>
        <v>-9.5655000000000011E-3</v>
      </c>
      <c r="T273" s="11">
        <f t="shared" si="49"/>
        <v>-46.561027800000012</v>
      </c>
      <c r="U273" s="1"/>
      <c r="V273" s="13">
        <f t="shared" si="50"/>
        <v>-11476.622799722092</v>
      </c>
      <c r="W273">
        <f t="shared" si="51"/>
        <v>-9.5655000000000011E-3</v>
      </c>
      <c r="X273" s="11">
        <f t="shared" si="52"/>
        <v>6616.4186250000021</v>
      </c>
      <c r="Z273" s="12">
        <f t="shared" si="53"/>
        <v>0</v>
      </c>
    </row>
    <row r="274" spans="1:26" x14ac:dyDescent="0.25">
      <c r="A274" s="1">
        <v>43558</v>
      </c>
      <c r="B274" s="2">
        <v>863.524</v>
      </c>
      <c r="C274" s="2">
        <v>11.37</v>
      </c>
      <c r="D274" s="2">
        <v>75.94</v>
      </c>
      <c r="E274" s="2">
        <v>17.22</v>
      </c>
      <c r="F274" s="2"/>
      <c r="G274" s="1">
        <v>43558</v>
      </c>
      <c r="H274" s="2">
        <v>4869.7</v>
      </c>
      <c r="I274" s="2">
        <v>80.825000000000003</v>
      </c>
      <c r="J274" s="2">
        <v>60.24</v>
      </c>
      <c r="K274" s="2">
        <v>1.9109</v>
      </c>
      <c r="L274" s="2"/>
      <c r="M274" s="11">
        <f t="shared" si="44"/>
        <v>75940</v>
      </c>
      <c r="N274" s="2">
        <f t="shared" si="45"/>
        <v>-8.6099999999999996E-2</v>
      </c>
      <c r="O274" s="11">
        <f t="shared" si="46"/>
        <v>-6538.4339999999993</v>
      </c>
      <c r="P274">
        <f t="shared" si="54"/>
        <v>6538.4339999999993</v>
      </c>
      <c r="R274" s="11">
        <f t="shared" si="47"/>
        <v>60240</v>
      </c>
      <c r="S274" s="2">
        <f t="shared" si="48"/>
        <v>-9.5545000000000005E-3</v>
      </c>
      <c r="T274" s="11">
        <f t="shared" si="49"/>
        <v>-46.52754865</v>
      </c>
      <c r="U274" s="1"/>
      <c r="V274" s="13">
        <f t="shared" si="50"/>
        <v>-11360.064999304679</v>
      </c>
      <c r="W274">
        <f t="shared" si="51"/>
        <v>-9.5545000000000005E-3</v>
      </c>
      <c r="X274" s="11">
        <f t="shared" si="52"/>
        <v>6538.4339999999993</v>
      </c>
      <c r="Z274" s="12">
        <f t="shared" si="53"/>
        <v>0</v>
      </c>
    </row>
    <row r="275" spans="1:26" x14ac:dyDescent="0.25">
      <c r="A275" s="1">
        <v>43559</v>
      </c>
      <c r="B275" s="2">
        <v>866.36699999999996</v>
      </c>
      <c r="C275" s="2">
        <v>11.37</v>
      </c>
      <c r="D275" s="2">
        <v>76.14</v>
      </c>
      <c r="E275" s="2">
        <v>17.230399999999999</v>
      </c>
      <c r="F275" s="2"/>
      <c r="G275" s="1">
        <v>43559</v>
      </c>
      <c r="H275" s="2">
        <v>4870.5</v>
      </c>
      <c r="I275" s="2">
        <v>80.825000000000003</v>
      </c>
      <c r="J275" s="2">
        <v>60.24</v>
      </c>
      <c r="K275" s="2">
        <v>1.9072</v>
      </c>
      <c r="L275" s="2"/>
      <c r="M275" s="11">
        <f t="shared" si="44"/>
        <v>76140</v>
      </c>
      <c r="N275" s="2">
        <f t="shared" si="45"/>
        <v>-8.6151999999999992E-2</v>
      </c>
      <c r="O275" s="11">
        <f t="shared" si="46"/>
        <v>-6559.6132799999996</v>
      </c>
      <c r="P275">
        <f t="shared" si="54"/>
        <v>6559.6132799999996</v>
      </c>
      <c r="R275" s="11">
        <f t="shared" si="47"/>
        <v>60240</v>
      </c>
      <c r="S275" s="2">
        <f t="shared" si="48"/>
        <v>-9.5360000000000011E-3</v>
      </c>
      <c r="T275" s="11">
        <f t="shared" si="49"/>
        <v>-46.445088000000005</v>
      </c>
      <c r="U275" s="1"/>
      <c r="V275" s="13">
        <f t="shared" si="50"/>
        <v>-11418.972599534745</v>
      </c>
      <c r="W275">
        <f t="shared" si="51"/>
        <v>-9.5360000000000011E-3</v>
      </c>
      <c r="X275" s="11">
        <f t="shared" si="52"/>
        <v>6559.6132800000005</v>
      </c>
      <c r="Z275" s="12">
        <f t="shared" si="53"/>
        <v>0</v>
      </c>
    </row>
    <row r="276" spans="1:26" x14ac:dyDescent="0.25">
      <c r="A276" s="1">
        <v>43560</v>
      </c>
      <c r="B276" s="2">
        <v>874.56</v>
      </c>
      <c r="C276" s="2">
        <v>11.47</v>
      </c>
      <c r="D276" s="2">
        <v>76.23</v>
      </c>
      <c r="E276" s="2">
        <v>17.232500000000002</v>
      </c>
      <c r="F276" s="2"/>
      <c r="G276" s="1">
        <v>43560</v>
      </c>
      <c r="H276" s="2">
        <v>4862.16</v>
      </c>
      <c r="I276" s="2">
        <v>80.7</v>
      </c>
      <c r="J276" s="2">
        <v>60.24</v>
      </c>
      <c r="K276" s="2">
        <v>1.8984000000000001</v>
      </c>
      <c r="L276" s="2"/>
      <c r="M276" s="11">
        <f t="shared" si="44"/>
        <v>76230</v>
      </c>
      <c r="N276" s="2">
        <f t="shared" si="45"/>
        <v>-8.6162500000000017E-2</v>
      </c>
      <c r="O276" s="11">
        <f t="shared" si="46"/>
        <v>-6568.1673750000009</v>
      </c>
      <c r="P276">
        <f t="shared" si="54"/>
        <v>6568.1673750000009</v>
      </c>
      <c r="R276" s="11">
        <f t="shared" si="47"/>
        <v>60240</v>
      </c>
      <c r="S276" s="2">
        <f t="shared" si="48"/>
        <v>-9.4920000000000004E-3</v>
      </c>
      <c r="T276" s="11">
        <f t="shared" si="49"/>
        <v>-46.151622719999999</v>
      </c>
      <c r="U276" s="1"/>
      <c r="V276" s="13">
        <f t="shared" si="50"/>
        <v>-11486.865039840637</v>
      </c>
      <c r="W276">
        <f t="shared" si="51"/>
        <v>-9.4920000000000004E-3</v>
      </c>
      <c r="X276" s="11">
        <f t="shared" si="52"/>
        <v>6568.167375</v>
      </c>
      <c r="Z276" s="12">
        <f t="shared" si="53"/>
        <v>0</v>
      </c>
    </row>
    <row r="277" spans="1:26" x14ac:dyDescent="0.25">
      <c r="A277" s="1">
        <v>43563</v>
      </c>
      <c r="B277" s="2">
        <v>871.80700000000002</v>
      </c>
      <c r="C277" s="2">
        <v>11.47</v>
      </c>
      <c r="D277" s="2">
        <v>76.010000000000005</v>
      </c>
      <c r="E277" s="2">
        <v>17.2087</v>
      </c>
      <c r="F277" s="2"/>
      <c r="G277" s="1">
        <v>43563</v>
      </c>
      <c r="H277" s="2">
        <v>4717.5</v>
      </c>
      <c r="I277" s="2">
        <v>78.325000000000003</v>
      </c>
      <c r="J277" s="2">
        <v>60.24</v>
      </c>
      <c r="K277" s="2">
        <v>1.8759999999999999</v>
      </c>
      <c r="L277" s="2"/>
      <c r="M277" s="11">
        <f t="shared" si="44"/>
        <v>76010</v>
      </c>
      <c r="N277" s="2">
        <f t="shared" si="45"/>
        <v>-8.6043500000000009E-2</v>
      </c>
      <c r="O277" s="11">
        <f t="shared" si="46"/>
        <v>-6540.166435000001</v>
      </c>
      <c r="P277">
        <f t="shared" si="54"/>
        <v>6540.166435000001</v>
      </c>
      <c r="R277" s="11">
        <f t="shared" si="47"/>
        <v>60240</v>
      </c>
      <c r="S277" s="2">
        <f t="shared" si="48"/>
        <v>-9.3799999999999994E-3</v>
      </c>
      <c r="T277" s="11">
        <f t="shared" si="49"/>
        <v>-44.250149999999998</v>
      </c>
      <c r="U277" s="1"/>
      <c r="V277" s="13">
        <f t="shared" si="50"/>
        <v>-11574.466942110734</v>
      </c>
      <c r="W277">
        <f t="shared" si="51"/>
        <v>-9.3799999999999994E-3</v>
      </c>
      <c r="X277" s="11">
        <f t="shared" si="52"/>
        <v>6540.1664350000001</v>
      </c>
      <c r="Z277" s="12">
        <f t="shared" si="53"/>
        <v>0</v>
      </c>
    </row>
    <row r="278" spans="1:26" x14ac:dyDescent="0.25">
      <c r="A278" s="1">
        <v>43564</v>
      </c>
      <c r="B278" s="2">
        <v>874.56</v>
      </c>
      <c r="C278" s="2">
        <v>11.47</v>
      </c>
      <c r="D278" s="2">
        <v>76.25</v>
      </c>
      <c r="E278" s="2">
        <v>17.226800000000001</v>
      </c>
      <c r="F278" s="2"/>
      <c r="G278" s="1">
        <v>43564</v>
      </c>
      <c r="H278" s="2">
        <v>4604.62</v>
      </c>
      <c r="I278" s="2">
        <v>76.400000000000006</v>
      </c>
      <c r="J278" s="2">
        <v>60.25</v>
      </c>
      <c r="K278" s="2">
        <v>1.8776999999999999</v>
      </c>
      <c r="L278" s="2"/>
      <c r="M278" s="11">
        <f t="shared" si="44"/>
        <v>76250</v>
      </c>
      <c r="N278" s="2">
        <f t="shared" si="45"/>
        <v>-8.6134000000000002E-2</v>
      </c>
      <c r="O278" s="11">
        <f t="shared" si="46"/>
        <v>-6567.7174999999997</v>
      </c>
      <c r="P278">
        <f t="shared" si="54"/>
        <v>6567.7174999999997</v>
      </c>
      <c r="R278" s="11">
        <f t="shared" si="47"/>
        <v>60250</v>
      </c>
      <c r="S278" s="2">
        <f t="shared" si="48"/>
        <v>-9.3884999999999993E-3</v>
      </c>
      <c r="T278" s="11">
        <f t="shared" si="49"/>
        <v>-43.230474869999995</v>
      </c>
      <c r="U278" s="1"/>
      <c r="V278" s="13">
        <f t="shared" si="50"/>
        <v>-11610.774813452585</v>
      </c>
      <c r="W278">
        <f t="shared" si="51"/>
        <v>-9.3884999999999993E-3</v>
      </c>
      <c r="X278" s="11">
        <f t="shared" si="52"/>
        <v>6567.7174999999997</v>
      </c>
      <c r="Z278" s="12">
        <f t="shared" si="53"/>
        <v>0</v>
      </c>
    </row>
    <row r="279" spans="1:26" x14ac:dyDescent="0.25">
      <c r="A279" s="1">
        <v>43565</v>
      </c>
      <c r="B279" s="2">
        <v>876.28</v>
      </c>
      <c r="C279" s="2">
        <v>11.47</v>
      </c>
      <c r="D279" s="2">
        <v>76.39</v>
      </c>
      <c r="E279" s="2">
        <v>17.2288</v>
      </c>
      <c r="F279" s="2"/>
      <c r="G279" s="1">
        <v>43565</v>
      </c>
      <c r="H279" s="2">
        <v>4582.04</v>
      </c>
      <c r="I279" s="2">
        <v>75.974999999999994</v>
      </c>
      <c r="J279" s="2">
        <v>60.29</v>
      </c>
      <c r="K279" s="2">
        <v>1.8888</v>
      </c>
      <c r="L279" s="2"/>
      <c r="M279" s="11">
        <f t="shared" si="44"/>
        <v>76390</v>
      </c>
      <c r="N279" s="2">
        <f t="shared" si="45"/>
        <v>-8.6143999999999998E-2</v>
      </c>
      <c r="O279" s="11">
        <f t="shared" si="46"/>
        <v>-6580.5401599999996</v>
      </c>
      <c r="P279">
        <f t="shared" si="54"/>
        <v>6580.5401599999996</v>
      </c>
      <c r="R279" s="11">
        <f t="shared" si="47"/>
        <v>60290</v>
      </c>
      <c r="S279" s="2">
        <f t="shared" si="48"/>
        <v>-9.444000000000001E-3</v>
      </c>
      <c r="T279" s="11">
        <f t="shared" si="49"/>
        <v>-43.272785760000005</v>
      </c>
      <c r="U279" s="1"/>
      <c r="V279" s="13">
        <f t="shared" si="50"/>
        <v>-11557.403651657114</v>
      </c>
      <c r="W279">
        <f t="shared" si="51"/>
        <v>-9.444000000000001E-3</v>
      </c>
      <c r="X279" s="11">
        <f t="shared" si="52"/>
        <v>6580.5401600000005</v>
      </c>
      <c r="Z279" s="12">
        <f t="shared" si="53"/>
        <v>0</v>
      </c>
    </row>
    <row r="280" spans="1:26" x14ac:dyDescent="0.25">
      <c r="A280" s="1">
        <v>43566</v>
      </c>
      <c r="B280" s="2">
        <v>871.57799999999997</v>
      </c>
      <c r="C280" s="2">
        <v>11.47</v>
      </c>
      <c r="D280" s="2">
        <v>75.97</v>
      </c>
      <c r="E280" s="2">
        <v>17.188300000000002</v>
      </c>
      <c r="F280" s="2"/>
      <c r="G280" s="1">
        <v>43566</v>
      </c>
      <c r="H280" s="2">
        <v>4567.71</v>
      </c>
      <c r="I280" s="2">
        <v>75.775000000000006</v>
      </c>
      <c r="J280" s="2">
        <v>60.25</v>
      </c>
      <c r="K280" s="2">
        <v>1.8817999999999999</v>
      </c>
      <c r="L280" s="2"/>
      <c r="M280" s="11">
        <f t="shared" si="44"/>
        <v>75970</v>
      </c>
      <c r="N280" s="2">
        <f t="shared" si="45"/>
        <v>-8.5941500000000004E-2</v>
      </c>
      <c r="O280" s="11">
        <f t="shared" si="46"/>
        <v>-6528.9757550000004</v>
      </c>
      <c r="P280">
        <f t="shared" si="54"/>
        <v>6528.9757550000004</v>
      </c>
      <c r="R280" s="11">
        <f t="shared" si="47"/>
        <v>60250</v>
      </c>
      <c r="S280" s="2">
        <f t="shared" si="48"/>
        <v>-9.408999999999999E-3</v>
      </c>
      <c r="T280" s="11">
        <f t="shared" si="49"/>
        <v>-42.977583389999992</v>
      </c>
      <c r="U280" s="1"/>
      <c r="V280" s="13">
        <f t="shared" si="50"/>
        <v>-11517.137083810901</v>
      </c>
      <c r="W280">
        <f t="shared" si="51"/>
        <v>-9.408999999999999E-3</v>
      </c>
      <c r="X280" s="11">
        <f t="shared" si="52"/>
        <v>6528.9757549999995</v>
      </c>
      <c r="Z280" s="12">
        <f t="shared" si="53"/>
        <v>0</v>
      </c>
    </row>
    <row r="281" spans="1:26" x14ac:dyDescent="0.25">
      <c r="A281" s="1">
        <v>43567</v>
      </c>
      <c r="B281" s="2">
        <v>865.55</v>
      </c>
      <c r="C281" s="2">
        <v>11.47</v>
      </c>
      <c r="D281" s="2">
        <v>75.45</v>
      </c>
      <c r="E281" s="2">
        <v>17.148399999999999</v>
      </c>
      <c r="F281" s="2"/>
      <c r="G281" s="1">
        <v>43567</v>
      </c>
      <c r="H281" s="2">
        <v>4563.92</v>
      </c>
      <c r="I281" s="2">
        <v>75.775000000000006</v>
      </c>
      <c r="J281" s="2">
        <v>60.21</v>
      </c>
      <c r="K281" s="2">
        <v>1.8805000000000001</v>
      </c>
      <c r="L281" s="2"/>
      <c r="M281" s="11">
        <f t="shared" si="44"/>
        <v>75450</v>
      </c>
      <c r="N281" s="2">
        <f t="shared" si="45"/>
        <v>-8.5741999999999999E-2</v>
      </c>
      <c r="O281" s="11">
        <f t="shared" si="46"/>
        <v>-6469.2339000000002</v>
      </c>
      <c r="P281">
        <f t="shared" si="54"/>
        <v>6469.2339000000002</v>
      </c>
      <c r="R281" s="11">
        <f t="shared" si="47"/>
        <v>60210</v>
      </c>
      <c r="S281" s="2">
        <f t="shared" si="48"/>
        <v>-9.4025000000000011E-3</v>
      </c>
      <c r="T281" s="11">
        <f t="shared" si="49"/>
        <v>-42.912257800000006</v>
      </c>
      <c r="U281" s="1"/>
      <c r="V281" s="13">
        <f t="shared" si="50"/>
        <v>-11427.227781732294</v>
      </c>
      <c r="W281">
        <f t="shared" si="51"/>
        <v>-9.4025000000000011E-3</v>
      </c>
      <c r="X281" s="11">
        <f t="shared" si="52"/>
        <v>6469.2338999999993</v>
      </c>
      <c r="Z281" s="12">
        <f t="shared" si="53"/>
        <v>0</v>
      </c>
    </row>
    <row r="282" spans="1:26" x14ac:dyDescent="0.25">
      <c r="A282" s="1">
        <v>43570</v>
      </c>
      <c r="B282" s="2">
        <v>867.5</v>
      </c>
      <c r="C282" s="2">
        <v>11.47</v>
      </c>
      <c r="D282" s="2">
        <v>75.63</v>
      </c>
      <c r="E282" s="2">
        <v>17.1678</v>
      </c>
      <c r="F282" s="2"/>
      <c r="G282" s="1">
        <v>43570</v>
      </c>
      <c r="H282" s="2">
        <v>4584.2700000000004</v>
      </c>
      <c r="I282" s="2">
        <v>76.075000000000003</v>
      </c>
      <c r="J282" s="2">
        <v>60.23</v>
      </c>
      <c r="K282" s="2">
        <v>1.9000999999999999</v>
      </c>
      <c r="L282" s="2"/>
      <c r="M282" s="11">
        <f t="shared" si="44"/>
        <v>75630</v>
      </c>
      <c r="N282" s="2">
        <f t="shared" si="45"/>
        <v>-8.5838999999999999E-2</v>
      </c>
      <c r="O282" s="11">
        <f t="shared" si="46"/>
        <v>-6492.0035699999999</v>
      </c>
      <c r="P282">
        <f t="shared" si="54"/>
        <v>6492.0035699999999</v>
      </c>
      <c r="R282" s="11">
        <f t="shared" si="47"/>
        <v>60230</v>
      </c>
      <c r="S282" s="2">
        <f t="shared" si="48"/>
        <v>-9.5005000000000003E-3</v>
      </c>
      <c r="T282" s="11">
        <f t="shared" si="49"/>
        <v>-43.552857135000004</v>
      </c>
      <c r="U282" s="1"/>
      <c r="V282" s="13">
        <f t="shared" si="50"/>
        <v>-11345.389871429734</v>
      </c>
      <c r="W282">
        <f t="shared" si="51"/>
        <v>-9.5005000000000003E-3</v>
      </c>
      <c r="X282" s="11">
        <f t="shared" si="52"/>
        <v>6492.0035700000008</v>
      </c>
      <c r="Z282" s="12">
        <f t="shared" si="53"/>
        <v>0</v>
      </c>
    </row>
    <row r="283" spans="1:26" x14ac:dyDescent="0.25">
      <c r="A283" s="1">
        <v>43571</v>
      </c>
      <c r="B283" s="2">
        <v>862.68200000000002</v>
      </c>
      <c r="C283" s="2">
        <v>11.47</v>
      </c>
      <c r="D283" s="2">
        <v>75.19</v>
      </c>
      <c r="E283" s="2">
        <v>17.126100000000001</v>
      </c>
      <c r="F283" s="2"/>
      <c r="G283" s="1">
        <v>43571</v>
      </c>
      <c r="H283" s="2">
        <v>4588.01</v>
      </c>
      <c r="I283" s="2">
        <v>76.174999999999997</v>
      </c>
      <c r="J283" s="2">
        <v>60.21</v>
      </c>
      <c r="K283" s="2">
        <v>1.8777999999999999</v>
      </c>
      <c r="L283" s="2"/>
      <c r="M283" s="11">
        <f t="shared" si="44"/>
        <v>75190</v>
      </c>
      <c r="N283" s="2">
        <f t="shared" si="45"/>
        <v>-8.5630500000000012E-2</v>
      </c>
      <c r="O283" s="11">
        <f t="shared" si="46"/>
        <v>-6438.5572950000005</v>
      </c>
      <c r="P283">
        <f t="shared" si="54"/>
        <v>6438.5572950000005</v>
      </c>
      <c r="R283" s="11">
        <f t="shared" si="47"/>
        <v>60210</v>
      </c>
      <c r="S283" s="2">
        <f t="shared" si="48"/>
        <v>-9.3889999999999998E-3</v>
      </c>
      <c r="T283" s="11">
        <f t="shared" si="49"/>
        <v>-43.076825890000002</v>
      </c>
      <c r="U283" s="1"/>
      <c r="V283" s="13">
        <f t="shared" si="50"/>
        <v>-11389.393513160856</v>
      </c>
      <c r="W283">
        <f t="shared" si="51"/>
        <v>-9.3889999999999998E-3</v>
      </c>
      <c r="X283" s="11">
        <f t="shared" si="52"/>
        <v>6438.5572950000005</v>
      </c>
      <c r="Z283" s="12">
        <f t="shared" si="53"/>
        <v>0</v>
      </c>
    </row>
    <row r="284" spans="1:26" x14ac:dyDescent="0.25">
      <c r="A284" s="1">
        <v>43572</v>
      </c>
      <c r="B284" s="2">
        <v>866.90300000000002</v>
      </c>
      <c r="C284" s="2">
        <v>11.52</v>
      </c>
      <c r="D284" s="2">
        <v>75.180000000000007</v>
      </c>
      <c r="E284" s="2">
        <v>17.1279</v>
      </c>
      <c r="F284" s="2"/>
      <c r="G284" s="1">
        <v>43572</v>
      </c>
      <c r="H284" s="2">
        <v>4635.49</v>
      </c>
      <c r="I284" s="2">
        <v>76.924999999999997</v>
      </c>
      <c r="J284" s="2">
        <v>60.22</v>
      </c>
      <c r="K284" s="2">
        <v>1.8727</v>
      </c>
      <c r="L284" s="2"/>
      <c r="M284" s="11">
        <f t="shared" si="44"/>
        <v>75180</v>
      </c>
      <c r="N284" s="2">
        <f t="shared" si="45"/>
        <v>-8.5639500000000007E-2</v>
      </c>
      <c r="O284" s="11">
        <f t="shared" si="46"/>
        <v>-6438.3776100000005</v>
      </c>
      <c r="P284">
        <f t="shared" si="54"/>
        <v>6438.3776100000005</v>
      </c>
      <c r="R284" s="11">
        <f t="shared" si="47"/>
        <v>60220</v>
      </c>
      <c r="S284" s="2">
        <f t="shared" si="48"/>
        <v>-9.3635000000000003E-3</v>
      </c>
      <c r="T284" s="11">
        <f t="shared" si="49"/>
        <v>-43.404410614999996</v>
      </c>
      <c r="U284" s="1"/>
      <c r="V284" s="13">
        <f t="shared" si="50"/>
        <v>-11418.195599244273</v>
      </c>
      <c r="W284">
        <f t="shared" si="51"/>
        <v>-9.3635000000000003E-3</v>
      </c>
      <c r="X284" s="11">
        <f t="shared" si="52"/>
        <v>6438.3776100000005</v>
      </c>
      <c r="Z284" s="12">
        <f t="shared" si="53"/>
        <v>0</v>
      </c>
    </row>
    <row r="285" spans="1:26" x14ac:dyDescent="0.25">
      <c r="A285" s="1">
        <v>43573</v>
      </c>
      <c r="B285" s="2">
        <v>870.70500000000004</v>
      </c>
      <c r="C285" s="2">
        <v>11.52</v>
      </c>
      <c r="D285" s="2">
        <v>75.650000000000006</v>
      </c>
      <c r="E285" s="2">
        <v>17.141400000000001</v>
      </c>
      <c r="F285" s="2"/>
      <c r="G285" s="1">
        <v>43573</v>
      </c>
      <c r="H285" s="2">
        <v>4635.49</v>
      </c>
      <c r="I285" s="2">
        <v>76.924999999999997</v>
      </c>
      <c r="J285" s="2">
        <v>60.25</v>
      </c>
      <c r="K285" s="2">
        <v>1.8640000000000001</v>
      </c>
      <c r="L285" s="2"/>
      <c r="M285" s="11">
        <f t="shared" si="44"/>
        <v>75650</v>
      </c>
      <c r="N285" s="2">
        <f t="shared" si="45"/>
        <v>-8.5707000000000005E-2</v>
      </c>
      <c r="O285" s="11">
        <f t="shared" si="46"/>
        <v>-6483.7345500000001</v>
      </c>
      <c r="P285">
        <f t="shared" si="54"/>
        <v>6483.7345500000001</v>
      </c>
      <c r="R285" s="11">
        <f t="shared" si="47"/>
        <v>60250</v>
      </c>
      <c r="S285" s="2">
        <f t="shared" si="48"/>
        <v>-9.3200000000000002E-3</v>
      </c>
      <c r="T285" s="11">
        <f t="shared" si="49"/>
        <v>-43.202766799999999</v>
      </c>
      <c r="U285" s="1"/>
      <c r="V285" s="13">
        <f t="shared" si="50"/>
        <v>-11546.550585008816</v>
      </c>
      <c r="W285">
        <f t="shared" si="51"/>
        <v>-9.3200000000000002E-3</v>
      </c>
      <c r="X285" s="11">
        <f t="shared" si="52"/>
        <v>6483.7345500000001</v>
      </c>
      <c r="Z285" s="12">
        <f t="shared" si="53"/>
        <v>0</v>
      </c>
    </row>
    <row r="286" spans="1:26" x14ac:dyDescent="0.25">
      <c r="A286" s="1">
        <v>43577</v>
      </c>
      <c r="B286" s="2">
        <v>866.55799999999999</v>
      </c>
      <c r="C286" s="2">
        <v>11.52</v>
      </c>
      <c r="D286" s="2">
        <v>75.22</v>
      </c>
      <c r="E286" s="2">
        <v>17.080200000000001</v>
      </c>
      <c r="F286" s="2"/>
      <c r="G286" s="1">
        <v>43577</v>
      </c>
      <c r="H286" s="2">
        <v>4637.03</v>
      </c>
      <c r="I286" s="2">
        <v>76.924999999999997</v>
      </c>
      <c r="J286" s="2">
        <v>60.26</v>
      </c>
      <c r="K286" s="2">
        <v>1.8607</v>
      </c>
      <c r="L286" s="2"/>
      <c r="M286" s="11">
        <f t="shared" si="44"/>
        <v>75220</v>
      </c>
      <c r="N286" s="2">
        <f t="shared" si="45"/>
        <v>-8.5401000000000005E-2</v>
      </c>
      <c r="O286" s="11">
        <f t="shared" si="46"/>
        <v>-6423.8632200000002</v>
      </c>
      <c r="P286">
        <f t="shared" si="54"/>
        <v>6423.8632200000002</v>
      </c>
      <c r="R286" s="11">
        <f t="shared" si="47"/>
        <v>60260</v>
      </c>
      <c r="S286" s="2">
        <f t="shared" si="48"/>
        <v>-9.303500000000001E-3</v>
      </c>
      <c r="T286" s="11">
        <f t="shared" si="49"/>
        <v>-43.140608605000004</v>
      </c>
      <c r="U286" s="1"/>
      <c r="V286" s="13">
        <f t="shared" si="50"/>
        <v>-11458.316018701213</v>
      </c>
      <c r="W286">
        <f t="shared" si="51"/>
        <v>-9.303500000000001E-3</v>
      </c>
      <c r="X286" s="11">
        <f t="shared" si="52"/>
        <v>6423.8632200000011</v>
      </c>
      <c r="Z286" s="12">
        <f t="shared" si="53"/>
        <v>0</v>
      </c>
    </row>
    <row r="287" spans="1:26" x14ac:dyDescent="0.25">
      <c r="A287" s="1">
        <v>43578</v>
      </c>
      <c r="B287" s="2">
        <v>868.40099999999995</v>
      </c>
      <c r="C287" s="2">
        <v>11.52</v>
      </c>
      <c r="D287" s="2">
        <v>75.38</v>
      </c>
      <c r="E287" s="2">
        <v>17.085100000000001</v>
      </c>
      <c r="F287" s="2"/>
      <c r="G287" s="1">
        <v>43578</v>
      </c>
      <c r="H287" s="2">
        <v>4657.43</v>
      </c>
      <c r="I287" s="2">
        <v>77.224999999999994</v>
      </c>
      <c r="J287" s="2">
        <v>60.29</v>
      </c>
      <c r="K287" s="2">
        <v>1.8603000000000001</v>
      </c>
      <c r="L287" s="2"/>
      <c r="M287" s="11">
        <f t="shared" si="44"/>
        <v>75380</v>
      </c>
      <c r="N287" s="2">
        <f t="shared" si="45"/>
        <v>-8.5425500000000001E-2</v>
      </c>
      <c r="O287" s="11">
        <f t="shared" si="46"/>
        <v>-6439.3741900000005</v>
      </c>
      <c r="P287">
        <f t="shared" si="54"/>
        <v>6439.3741900000005</v>
      </c>
      <c r="R287" s="11">
        <f t="shared" si="47"/>
        <v>60290</v>
      </c>
      <c r="S287" s="2">
        <f t="shared" si="48"/>
        <v>-9.3015000000000007E-3</v>
      </c>
      <c r="T287" s="11">
        <f t="shared" si="49"/>
        <v>-43.321085145000005</v>
      </c>
      <c r="U287" s="1"/>
      <c r="V287" s="13">
        <f t="shared" si="50"/>
        <v>-11482.736217155079</v>
      </c>
      <c r="W287">
        <f t="shared" si="51"/>
        <v>-9.3015000000000007E-3</v>
      </c>
      <c r="X287" s="11">
        <f t="shared" si="52"/>
        <v>6439.3741900000005</v>
      </c>
      <c r="Z287" s="12">
        <f t="shared" si="53"/>
        <v>0</v>
      </c>
    </row>
    <row r="288" spans="1:26" x14ac:dyDescent="0.25">
      <c r="A288" s="1">
        <v>43579</v>
      </c>
      <c r="B288" s="2">
        <v>875.31299999999999</v>
      </c>
      <c r="C288" s="2">
        <v>11.52</v>
      </c>
      <c r="D288" s="2">
        <v>75.98</v>
      </c>
      <c r="E288" s="2">
        <v>17.157399999999999</v>
      </c>
      <c r="F288" s="2"/>
      <c r="G288" s="1">
        <v>43579</v>
      </c>
      <c r="H288" s="2">
        <v>4662.41</v>
      </c>
      <c r="I288" s="2">
        <v>77.25</v>
      </c>
      <c r="J288" s="2">
        <v>60.34</v>
      </c>
      <c r="K288" s="2">
        <v>1.8544</v>
      </c>
      <c r="L288" s="2"/>
      <c r="M288" s="11">
        <f t="shared" si="44"/>
        <v>75980</v>
      </c>
      <c r="N288" s="2">
        <f t="shared" si="45"/>
        <v>-8.5787000000000002E-2</v>
      </c>
      <c r="O288" s="11">
        <f t="shared" si="46"/>
        <v>-6518.0962600000003</v>
      </c>
      <c r="P288">
        <f t="shared" si="54"/>
        <v>6518.0962600000003</v>
      </c>
      <c r="R288" s="11">
        <f t="shared" si="47"/>
        <v>60340</v>
      </c>
      <c r="S288" s="2">
        <f t="shared" si="48"/>
        <v>-9.2720000000000007E-3</v>
      </c>
      <c r="T288" s="11">
        <f t="shared" si="49"/>
        <v>-43.229865520000004</v>
      </c>
      <c r="U288" s="1"/>
      <c r="V288" s="13">
        <f t="shared" si="50"/>
        <v>-11650.432314383004</v>
      </c>
      <c r="W288">
        <f t="shared" si="51"/>
        <v>-9.2720000000000007E-3</v>
      </c>
      <c r="X288" s="11">
        <f t="shared" si="52"/>
        <v>6518.0962600000003</v>
      </c>
      <c r="Z288" s="12">
        <f t="shared" si="53"/>
        <v>0</v>
      </c>
    </row>
    <row r="289" spans="1:26" x14ac:dyDescent="0.25">
      <c r="A289" s="1">
        <v>43580</v>
      </c>
      <c r="B289" s="2">
        <v>874.27599999999995</v>
      </c>
      <c r="C289" s="2">
        <v>11.52</v>
      </c>
      <c r="D289" s="2">
        <v>75.87</v>
      </c>
      <c r="E289" s="2">
        <v>17.170100000000001</v>
      </c>
      <c r="F289" s="2"/>
      <c r="G289" s="1">
        <v>43580</v>
      </c>
      <c r="H289" s="2">
        <v>4665.82</v>
      </c>
      <c r="I289" s="2">
        <v>77.3</v>
      </c>
      <c r="J289" s="2">
        <v>60.33</v>
      </c>
      <c r="K289" s="2">
        <v>1.8501000000000001</v>
      </c>
      <c r="L289" s="2"/>
      <c r="M289" s="11">
        <f t="shared" si="44"/>
        <v>75870</v>
      </c>
      <c r="N289" s="2">
        <f t="shared" si="45"/>
        <v>-8.585050000000001E-2</v>
      </c>
      <c r="O289" s="11">
        <f t="shared" si="46"/>
        <v>-6513.4774350000007</v>
      </c>
      <c r="P289">
        <f t="shared" si="54"/>
        <v>6513.4774350000007</v>
      </c>
      <c r="R289" s="11">
        <f t="shared" si="47"/>
        <v>60330</v>
      </c>
      <c r="S289" s="2">
        <f t="shared" si="48"/>
        <v>-9.2505E-3</v>
      </c>
      <c r="T289" s="11">
        <f t="shared" si="49"/>
        <v>-43.161167909999996</v>
      </c>
      <c r="U289" s="1"/>
      <c r="V289" s="13">
        <f t="shared" si="50"/>
        <v>-11671.169601729165</v>
      </c>
      <c r="W289">
        <f t="shared" si="51"/>
        <v>-9.2505E-3</v>
      </c>
      <c r="X289" s="11">
        <f t="shared" si="52"/>
        <v>6513.4774350000016</v>
      </c>
      <c r="Z289" s="12">
        <f t="shared" si="53"/>
        <v>0</v>
      </c>
    </row>
    <row r="290" spans="1:26" x14ac:dyDescent="0.25">
      <c r="A290" s="1">
        <v>43581</v>
      </c>
      <c r="B290" s="2">
        <v>880.96299999999997</v>
      </c>
      <c r="C290" s="2">
        <v>11.57</v>
      </c>
      <c r="D290" s="2">
        <v>76.12</v>
      </c>
      <c r="E290" s="2">
        <v>17.158899999999999</v>
      </c>
      <c r="F290" s="2"/>
      <c r="G290" s="1">
        <v>43581</v>
      </c>
      <c r="H290" s="2">
        <v>4672.7</v>
      </c>
      <c r="I290" s="2">
        <v>77.349999999999994</v>
      </c>
      <c r="J290" s="2">
        <v>60.38</v>
      </c>
      <c r="K290" s="2">
        <v>1.8458000000000001</v>
      </c>
      <c r="L290" s="2"/>
      <c r="M290" s="11">
        <f t="shared" si="44"/>
        <v>76120</v>
      </c>
      <c r="N290" s="2">
        <f t="shared" si="45"/>
        <v>-8.5794499999999996E-2</v>
      </c>
      <c r="O290" s="11">
        <f t="shared" si="46"/>
        <v>-6530.6773399999993</v>
      </c>
      <c r="P290">
        <f t="shared" si="54"/>
        <v>6530.6773399999993</v>
      </c>
      <c r="R290" s="11">
        <f t="shared" si="47"/>
        <v>60380</v>
      </c>
      <c r="S290" s="2">
        <f t="shared" si="48"/>
        <v>-9.2290000000000011E-3</v>
      </c>
      <c r="T290" s="11">
        <f t="shared" si="49"/>
        <v>-43.124348300000001</v>
      </c>
      <c r="U290" s="1"/>
      <c r="V290" s="13">
        <f t="shared" si="50"/>
        <v>-11719.537486265963</v>
      </c>
      <c r="W290">
        <f t="shared" si="51"/>
        <v>-9.2290000000000011E-3</v>
      </c>
      <c r="X290" s="11">
        <f t="shared" si="52"/>
        <v>6530.6773399999993</v>
      </c>
      <c r="Z290" s="12">
        <f t="shared" si="53"/>
        <v>0</v>
      </c>
    </row>
    <row r="291" spans="1:26" x14ac:dyDescent="0.25">
      <c r="A291" s="1">
        <v>43584</v>
      </c>
      <c r="B291" s="2">
        <v>875.75699999999995</v>
      </c>
      <c r="C291" s="2">
        <v>11.57</v>
      </c>
      <c r="D291" s="2">
        <v>75.680000000000007</v>
      </c>
      <c r="E291" s="2">
        <v>17.120899999999999</v>
      </c>
      <c r="F291" s="2"/>
      <c r="G291" s="1">
        <v>43584</v>
      </c>
      <c r="H291" s="2">
        <v>4661.3599999999997</v>
      </c>
      <c r="I291" s="2">
        <v>77.174999999999997</v>
      </c>
      <c r="J291" s="2">
        <v>60.38</v>
      </c>
      <c r="K291" s="2">
        <v>1.8411</v>
      </c>
      <c r="L291" s="2"/>
      <c r="M291" s="11">
        <f t="shared" si="44"/>
        <v>75680</v>
      </c>
      <c r="N291" s="2">
        <f t="shared" si="45"/>
        <v>-8.56045E-2</v>
      </c>
      <c r="O291" s="11">
        <f t="shared" si="46"/>
        <v>-6478.5485600000002</v>
      </c>
      <c r="P291">
        <f t="shared" si="54"/>
        <v>6478.5485600000002</v>
      </c>
      <c r="R291" s="11">
        <f t="shared" si="47"/>
        <v>60380</v>
      </c>
      <c r="S291" s="2">
        <f t="shared" si="48"/>
        <v>-9.2055000000000001E-3</v>
      </c>
      <c r="T291" s="11">
        <f t="shared" si="49"/>
        <v>-42.910149480000001</v>
      </c>
      <c r="U291" s="1"/>
      <c r="V291" s="13">
        <f t="shared" si="50"/>
        <v>-11655.669579419779</v>
      </c>
      <c r="W291">
        <f t="shared" si="51"/>
        <v>-9.2055000000000001E-3</v>
      </c>
      <c r="X291" s="11">
        <f t="shared" si="52"/>
        <v>6478.5485599999984</v>
      </c>
      <c r="Z291" s="12">
        <f t="shared" si="53"/>
        <v>0</v>
      </c>
    </row>
    <row r="292" spans="1:26" x14ac:dyDescent="0.25">
      <c r="A292" s="1">
        <v>43585</v>
      </c>
      <c r="B292" s="2">
        <v>880.38499999999999</v>
      </c>
      <c r="C292" s="2">
        <v>11.57</v>
      </c>
      <c r="D292" s="2">
        <v>76.05</v>
      </c>
      <c r="E292" s="2">
        <v>17.16</v>
      </c>
      <c r="F292" s="2"/>
      <c r="G292" s="1">
        <v>43585</v>
      </c>
      <c r="H292" s="2">
        <v>4663.67</v>
      </c>
      <c r="I292" s="2">
        <v>77.174999999999997</v>
      </c>
      <c r="J292" s="2">
        <v>60.41</v>
      </c>
      <c r="K292" s="2">
        <v>1.8401000000000001</v>
      </c>
      <c r="L292" s="2"/>
      <c r="M292" s="11">
        <f t="shared" si="44"/>
        <v>76050</v>
      </c>
      <c r="N292" s="2">
        <f t="shared" si="45"/>
        <v>-8.5800000000000001E-2</v>
      </c>
      <c r="O292" s="11">
        <f t="shared" si="46"/>
        <v>-6525.09</v>
      </c>
      <c r="P292">
        <f t="shared" si="54"/>
        <v>6525.09</v>
      </c>
      <c r="R292" s="11">
        <f t="shared" si="47"/>
        <v>60410</v>
      </c>
      <c r="S292" s="2">
        <f t="shared" si="48"/>
        <v>-9.2005000000000003E-3</v>
      </c>
      <c r="T292" s="11">
        <f t="shared" si="49"/>
        <v>-42.908095835000005</v>
      </c>
      <c r="U292" s="1"/>
      <c r="V292" s="13">
        <f t="shared" si="50"/>
        <v>-11739.949826215607</v>
      </c>
      <c r="W292">
        <f t="shared" si="51"/>
        <v>-9.2005000000000003E-3</v>
      </c>
      <c r="X292" s="11">
        <f t="shared" si="52"/>
        <v>6525.0900000000011</v>
      </c>
      <c r="Z292" s="12">
        <f t="shared" si="53"/>
        <v>0</v>
      </c>
    </row>
    <row r="293" spans="1:26" x14ac:dyDescent="0.25">
      <c r="A293" s="1">
        <v>43586</v>
      </c>
      <c r="B293" s="2">
        <v>881.42600000000004</v>
      </c>
      <c r="C293" s="2">
        <v>11.57</v>
      </c>
      <c r="D293" s="2">
        <v>76.17</v>
      </c>
      <c r="E293" s="2">
        <v>17.180499999999999</v>
      </c>
      <c r="F293" s="2"/>
      <c r="G293" s="1">
        <v>43586</v>
      </c>
      <c r="H293" s="2">
        <v>4651.29</v>
      </c>
      <c r="I293" s="2">
        <v>77.2</v>
      </c>
      <c r="J293" s="2">
        <v>60.25</v>
      </c>
      <c r="K293" s="2">
        <v>1.9051</v>
      </c>
      <c r="L293" s="2"/>
      <c r="M293" s="11">
        <f t="shared" si="44"/>
        <v>76170</v>
      </c>
      <c r="N293" s="2">
        <f t="shared" si="45"/>
        <v>-8.5902499999999993E-2</v>
      </c>
      <c r="O293" s="11">
        <f t="shared" si="46"/>
        <v>-6543.1934249999995</v>
      </c>
      <c r="P293">
        <f t="shared" si="54"/>
        <v>6543.1934249999995</v>
      </c>
      <c r="R293" s="11">
        <f t="shared" si="47"/>
        <v>60250</v>
      </c>
      <c r="S293" s="2">
        <f t="shared" si="48"/>
        <v>-9.525500000000001E-3</v>
      </c>
      <c r="T293" s="11">
        <f t="shared" si="49"/>
        <v>-44.305862895000004</v>
      </c>
      <c r="U293" s="1"/>
      <c r="V293" s="13">
        <f t="shared" si="50"/>
        <v>-11401.051991694709</v>
      </c>
      <c r="W293">
        <f t="shared" si="51"/>
        <v>-9.525500000000001E-3</v>
      </c>
      <c r="X293" s="11">
        <f t="shared" si="52"/>
        <v>6543.1934249999995</v>
      </c>
      <c r="Z293" s="12">
        <f t="shared" si="53"/>
        <v>0</v>
      </c>
    </row>
    <row r="294" spans="1:26" x14ac:dyDescent="0.25">
      <c r="A294" s="1">
        <v>43587</v>
      </c>
      <c r="B294" s="2">
        <v>877.14499999999998</v>
      </c>
      <c r="C294" s="2">
        <v>11.57</v>
      </c>
      <c r="D294" s="2">
        <v>75.8</v>
      </c>
      <c r="E294" s="2">
        <v>17.141300000000001</v>
      </c>
      <c r="F294" s="2"/>
      <c r="G294" s="1">
        <v>43587</v>
      </c>
      <c r="H294" s="2">
        <v>4652.76</v>
      </c>
      <c r="I294" s="2">
        <v>77.25</v>
      </c>
      <c r="J294" s="2">
        <v>60.21</v>
      </c>
      <c r="K294" s="2">
        <v>1.8979999999999999</v>
      </c>
      <c r="L294" s="2"/>
      <c r="M294" s="11">
        <f t="shared" si="44"/>
        <v>75800</v>
      </c>
      <c r="N294" s="2">
        <f t="shared" si="45"/>
        <v>-8.5706500000000005E-2</v>
      </c>
      <c r="O294" s="11">
        <f t="shared" si="46"/>
        <v>-6496.5527000000002</v>
      </c>
      <c r="P294">
        <f t="shared" si="54"/>
        <v>6496.5527000000002</v>
      </c>
      <c r="R294" s="11">
        <f t="shared" si="47"/>
        <v>60210</v>
      </c>
      <c r="S294" s="2">
        <f t="shared" si="48"/>
        <v>-9.4900000000000002E-3</v>
      </c>
      <c r="T294" s="11">
        <f t="shared" si="49"/>
        <v>-44.154692400000002</v>
      </c>
      <c r="U294" s="1"/>
      <c r="V294" s="13">
        <f t="shared" si="50"/>
        <v>-11369.676977085295</v>
      </c>
      <c r="W294">
        <f t="shared" si="51"/>
        <v>-9.4900000000000002E-3</v>
      </c>
      <c r="X294" s="11">
        <f t="shared" si="52"/>
        <v>6496.5527000000011</v>
      </c>
      <c r="Z294" s="12">
        <f t="shared" si="53"/>
        <v>0</v>
      </c>
    </row>
    <row r="295" spans="1:26" x14ac:dyDescent="0.25">
      <c r="A295" s="1">
        <v>43588</v>
      </c>
      <c r="B295" s="2">
        <v>880.03800000000001</v>
      </c>
      <c r="C295" s="2">
        <v>11.57</v>
      </c>
      <c r="D295" s="2">
        <v>76</v>
      </c>
      <c r="E295" s="2">
        <v>17.153500000000001</v>
      </c>
      <c r="F295" s="2"/>
      <c r="G295" s="1">
        <v>43588</v>
      </c>
      <c r="H295" s="2">
        <v>4653.53</v>
      </c>
      <c r="I295" s="2">
        <v>77.25</v>
      </c>
      <c r="J295" s="2">
        <v>60.23</v>
      </c>
      <c r="K295" s="2">
        <v>1.8946000000000001</v>
      </c>
      <c r="L295" s="2"/>
      <c r="M295" s="11">
        <f t="shared" si="44"/>
        <v>76000</v>
      </c>
      <c r="N295" s="2">
        <f t="shared" si="45"/>
        <v>-8.576750000000001E-2</v>
      </c>
      <c r="O295" s="11">
        <f t="shared" si="46"/>
        <v>-6518.3300000000008</v>
      </c>
      <c r="P295">
        <f t="shared" si="54"/>
        <v>6518.3300000000008</v>
      </c>
      <c r="R295" s="11">
        <f t="shared" si="47"/>
        <v>60230</v>
      </c>
      <c r="S295" s="2">
        <f t="shared" si="48"/>
        <v>-9.4730000000000005E-3</v>
      </c>
      <c r="T295" s="11">
        <f t="shared" si="49"/>
        <v>-44.082889690000002</v>
      </c>
      <c r="U295" s="1"/>
      <c r="V295" s="13">
        <f t="shared" si="50"/>
        <v>-11424.466880967691</v>
      </c>
      <c r="W295">
        <f t="shared" si="51"/>
        <v>-9.4730000000000005E-3</v>
      </c>
      <c r="X295" s="11">
        <f t="shared" si="52"/>
        <v>6518.33</v>
      </c>
      <c r="Z295" s="12">
        <f t="shared" si="53"/>
        <v>0</v>
      </c>
    </row>
    <row r="296" spans="1:26" x14ac:dyDescent="0.25">
      <c r="A296" s="1">
        <v>43591</v>
      </c>
      <c r="B296" s="2">
        <v>910.83</v>
      </c>
      <c r="C296" s="2">
        <v>11.945</v>
      </c>
      <c r="D296" s="2">
        <v>76.239999999999995</v>
      </c>
      <c r="E296" s="2">
        <v>17.2133</v>
      </c>
      <c r="F296" s="2"/>
      <c r="G296" s="1">
        <v>43591</v>
      </c>
      <c r="H296" s="2">
        <v>4666.63</v>
      </c>
      <c r="I296" s="2">
        <v>77.403000000000006</v>
      </c>
      <c r="J296" s="2">
        <v>60.27</v>
      </c>
      <c r="K296" s="2">
        <v>1.8929</v>
      </c>
      <c r="L296" s="2"/>
      <c r="M296" s="11">
        <f t="shared" si="44"/>
        <v>76240</v>
      </c>
      <c r="N296" s="2">
        <f t="shared" si="45"/>
        <v>-8.6066500000000004E-2</v>
      </c>
      <c r="O296" s="11">
        <f t="shared" si="46"/>
        <v>-6561.7099600000001</v>
      </c>
      <c r="P296">
        <f t="shared" si="54"/>
        <v>6561.7099600000001</v>
      </c>
      <c r="R296" s="11">
        <f t="shared" si="47"/>
        <v>60270</v>
      </c>
      <c r="S296" s="2">
        <f t="shared" si="48"/>
        <v>-9.4645000000000007E-3</v>
      </c>
      <c r="T296" s="11">
        <f t="shared" si="49"/>
        <v>-44.167319635000005</v>
      </c>
      <c r="U296" s="1"/>
      <c r="V296" s="13">
        <f t="shared" si="50"/>
        <v>-11503.186547184261</v>
      </c>
      <c r="W296">
        <f t="shared" si="51"/>
        <v>-9.4645000000000007E-3</v>
      </c>
      <c r="X296" s="11">
        <f t="shared" si="52"/>
        <v>6561.7099600000001</v>
      </c>
      <c r="Z296" s="12">
        <f t="shared" si="53"/>
        <v>0</v>
      </c>
    </row>
    <row r="297" spans="1:26" x14ac:dyDescent="0.25">
      <c r="A297" s="1">
        <v>43592</v>
      </c>
      <c r="B297" s="2">
        <v>917.99699999999996</v>
      </c>
      <c r="C297" s="2">
        <v>11.945</v>
      </c>
      <c r="D297" s="2">
        <v>76.81</v>
      </c>
      <c r="E297" s="2">
        <v>17.2136</v>
      </c>
      <c r="F297" s="2"/>
      <c r="G297" s="1">
        <v>43592</v>
      </c>
      <c r="H297" s="2">
        <v>4671.24</v>
      </c>
      <c r="I297" s="2">
        <v>77.427999999999997</v>
      </c>
      <c r="J297" s="2">
        <v>60.3</v>
      </c>
      <c r="K297" s="2">
        <v>1.8891</v>
      </c>
      <c r="L297" s="2"/>
      <c r="M297" s="11">
        <f t="shared" si="44"/>
        <v>76810</v>
      </c>
      <c r="N297" s="2">
        <f t="shared" si="45"/>
        <v>-8.6068000000000006E-2</v>
      </c>
      <c r="O297" s="11">
        <f t="shared" si="46"/>
        <v>-6610.8830800000005</v>
      </c>
      <c r="P297">
        <f t="shared" si="54"/>
        <v>6610.8830800000005</v>
      </c>
      <c r="R297" s="11">
        <f t="shared" si="47"/>
        <v>60300</v>
      </c>
      <c r="S297" s="2">
        <f t="shared" si="48"/>
        <v>-9.4455000000000008E-3</v>
      </c>
      <c r="T297" s="11">
        <f t="shared" si="49"/>
        <v>-44.122197419999999</v>
      </c>
      <c r="U297" s="1"/>
      <c r="V297" s="13">
        <f t="shared" si="50"/>
        <v>-11606.925898448751</v>
      </c>
      <c r="W297">
        <f t="shared" si="51"/>
        <v>-9.4455000000000008E-3</v>
      </c>
      <c r="X297" s="11">
        <f t="shared" si="52"/>
        <v>6610.8830800000005</v>
      </c>
      <c r="Z297" s="12">
        <f t="shared" si="53"/>
        <v>0</v>
      </c>
    </row>
    <row r="298" spans="1:26" x14ac:dyDescent="0.25">
      <c r="A298" s="1">
        <v>43593</v>
      </c>
      <c r="B298" s="2">
        <v>875.39499999999998</v>
      </c>
      <c r="C298" s="2">
        <v>11.446</v>
      </c>
      <c r="D298" s="2">
        <v>76.48</v>
      </c>
      <c r="E298" s="2">
        <v>17.185099999999998</v>
      </c>
      <c r="F298" s="2"/>
      <c r="G298" s="1">
        <v>43593</v>
      </c>
      <c r="H298" s="2">
        <v>4669.6899999999996</v>
      </c>
      <c r="I298" s="2">
        <v>77.427999999999997</v>
      </c>
      <c r="J298" s="2">
        <v>60.29</v>
      </c>
      <c r="K298" s="2">
        <v>1.8859999999999999</v>
      </c>
      <c r="L298" s="2"/>
      <c r="M298" s="11">
        <f t="shared" si="44"/>
        <v>76480</v>
      </c>
      <c r="N298" s="2">
        <f t="shared" si="45"/>
        <v>-8.5925499999999988E-2</v>
      </c>
      <c r="O298" s="11">
        <f t="shared" si="46"/>
        <v>-6571.5822399999988</v>
      </c>
      <c r="P298">
        <f t="shared" si="54"/>
        <v>6571.5822399999988</v>
      </c>
      <c r="R298" s="11">
        <f t="shared" si="47"/>
        <v>60290</v>
      </c>
      <c r="S298" s="2">
        <f t="shared" si="48"/>
        <v>-9.4299999999999991E-3</v>
      </c>
      <c r="T298" s="11">
        <f t="shared" si="49"/>
        <v>-44.035176699999994</v>
      </c>
      <c r="U298" s="1"/>
      <c r="V298" s="13">
        <f t="shared" si="50"/>
        <v>-11558.805891707225</v>
      </c>
      <c r="W298">
        <f t="shared" si="51"/>
        <v>-9.4299999999999991E-3</v>
      </c>
      <c r="X298" s="11">
        <f t="shared" si="52"/>
        <v>6571.5822399999988</v>
      </c>
      <c r="Z298" s="12">
        <f t="shared" si="53"/>
        <v>0</v>
      </c>
    </row>
    <row r="299" spans="1:26" x14ac:dyDescent="0.25">
      <c r="A299" s="1">
        <v>43594</v>
      </c>
      <c r="B299" s="2">
        <v>878.94299999999998</v>
      </c>
      <c r="C299" s="2">
        <v>11.446</v>
      </c>
      <c r="D299" s="2">
        <v>76.78</v>
      </c>
      <c r="E299" s="2">
        <v>17.198699999999999</v>
      </c>
      <c r="F299" s="2"/>
      <c r="G299" s="1">
        <v>43594</v>
      </c>
      <c r="H299" s="2">
        <v>4668.99</v>
      </c>
      <c r="I299" s="2">
        <v>77.378</v>
      </c>
      <c r="J299" s="2">
        <v>60.33</v>
      </c>
      <c r="K299" s="2">
        <v>1.8788</v>
      </c>
      <c r="L299" s="2"/>
      <c r="M299" s="11">
        <f t="shared" si="44"/>
        <v>76780</v>
      </c>
      <c r="N299" s="2">
        <f t="shared" si="45"/>
        <v>-8.59935E-2</v>
      </c>
      <c r="O299" s="11">
        <f t="shared" si="46"/>
        <v>-6602.5809300000001</v>
      </c>
      <c r="P299">
        <f t="shared" si="54"/>
        <v>6602.5809300000001</v>
      </c>
      <c r="R299" s="11">
        <f t="shared" si="47"/>
        <v>60330</v>
      </c>
      <c r="S299" s="2">
        <f t="shared" si="48"/>
        <v>-9.3939999999999996E-3</v>
      </c>
      <c r="T299" s="11">
        <f t="shared" si="49"/>
        <v>-43.860492059999999</v>
      </c>
      <c r="U299" s="1"/>
      <c r="V299" s="13">
        <f t="shared" si="50"/>
        <v>-11650.10533401188</v>
      </c>
      <c r="W299">
        <f t="shared" si="51"/>
        <v>-9.3939999999999996E-3</v>
      </c>
      <c r="X299" s="11">
        <f t="shared" si="52"/>
        <v>6602.5809299999983</v>
      </c>
      <c r="Z299" s="12">
        <f t="shared" si="53"/>
        <v>0</v>
      </c>
    </row>
    <row r="300" spans="1:26" x14ac:dyDescent="0.25">
      <c r="A300" s="1">
        <v>43595</v>
      </c>
      <c r="B300" s="2">
        <v>877.57</v>
      </c>
      <c r="C300" s="2">
        <v>11.446</v>
      </c>
      <c r="D300" s="2">
        <v>76.66</v>
      </c>
      <c r="E300" s="2">
        <v>17.1768</v>
      </c>
      <c r="F300" s="2"/>
      <c r="G300" s="1">
        <v>43595</v>
      </c>
      <c r="H300" s="2">
        <v>4688.26</v>
      </c>
      <c r="I300" s="2">
        <v>77.677999999999997</v>
      </c>
      <c r="J300" s="2">
        <v>60.33</v>
      </c>
      <c r="K300" s="2">
        <v>1.8787</v>
      </c>
      <c r="L300" s="2"/>
      <c r="M300" s="11">
        <f t="shared" si="44"/>
        <v>76660</v>
      </c>
      <c r="N300" s="2">
        <f t="shared" si="45"/>
        <v>-8.5884000000000002E-2</v>
      </c>
      <c r="O300" s="11">
        <f t="shared" si="46"/>
        <v>-6583.86744</v>
      </c>
      <c r="P300">
        <f t="shared" si="54"/>
        <v>6583.86744</v>
      </c>
      <c r="R300" s="11">
        <f t="shared" si="47"/>
        <v>60330</v>
      </c>
      <c r="S300" s="2">
        <f t="shared" si="48"/>
        <v>-9.3935000000000008E-3</v>
      </c>
      <c r="T300" s="11">
        <f t="shared" si="49"/>
        <v>-44.039170310000003</v>
      </c>
      <c r="U300" s="1"/>
      <c r="V300" s="13">
        <f t="shared" si="50"/>
        <v>-11617.704160094409</v>
      </c>
      <c r="W300">
        <f t="shared" si="51"/>
        <v>-9.3935000000000008E-3</v>
      </c>
      <c r="X300" s="11">
        <f t="shared" si="52"/>
        <v>6583.86744</v>
      </c>
      <c r="Z300" s="12">
        <f t="shared" si="53"/>
        <v>0</v>
      </c>
    </row>
    <row r="301" spans="1:26" x14ac:dyDescent="0.25">
      <c r="A301" s="1">
        <v>43598</v>
      </c>
      <c r="B301" s="2">
        <v>900.47400000000005</v>
      </c>
      <c r="C301" s="2">
        <v>11.646000000000001</v>
      </c>
      <c r="D301" s="2">
        <v>77.3</v>
      </c>
      <c r="E301" s="2">
        <v>17.2651</v>
      </c>
      <c r="F301" s="2"/>
      <c r="G301" s="1">
        <v>43598</v>
      </c>
      <c r="H301" s="2">
        <v>4694.8599999999997</v>
      </c>
      <c r="I301" s="2">
        <v>77.677999999999997</v>
      </c>
      <c r="J301" s="2">
        <v>60.43</v>
      </c>
      <c r="K301" s="2">
        <v>1.8749</v>
      </c>
      <c r="L301" s="2"/>
      <c r="M301" s="11">
        <f t="shared" si="44"/>
        <v>77300</v>
      </c>
      <c r="N301" s="2">
        <f t="shared" si="45"/>
        <v>-8.6325499999999999E-2</v>
      </c>
      <c r="O301" s="11">
        <f t="shared" si="46"/>
        <v>-6672.9611500000001</v>
      </c>
      <c r="P301">
        <f t="shared" si="54"/>
        <v>6672.9611500000001</v>
      </c>
      <c r="R301" s="11">
        <f t="shared" si="47"/>
        <v>60430</v>
      </c>
      <c r="S301" s="2">
        <f t="shared" si="48"/>
        <v>-9.3745000000000009E-3</v>
      </c>
      <c r="T301" s="11">
        <f t="shared" si="49"/>
        <v>-44.011965070000002</v>
      </c>
      <c r="U301" s="1"/>
      <c r="V301" s="13">
        <f t="shared" si="50"/>
        <v>-11779.256766936003</v>
      </c>
      <c r="W301">
        <f t="shared" si="51"/>
        <v>-9.3745000000000009E-3</v>
      </c>
      <c r="X301" s="11">
        <f t="shared" si="52"/>
        <v>6672.9611500000001</v>
      </c>
      <c r="Z301" s="12">
        <f t="shared" si="53"/>
        <v>0</v>
      </c>
    </row>
    <row r="302" spans="1:26" x14ac:dyDescent="0.25">
      <c r="A302" s="1">
        <v>43599</v>
      </c>
      <c r="B302" s="2">
        <v>909.12300000000005</v>
      </c>
      <c r="C302" s="2">
        <v>11.795999999999999</v>
      </c>
      <c r="D302" s="2">
        <v>77.06</v>
      </c>
      <c r="E302" s="2">
        <v>17.226299999999998</v>
      </c>
      <c r="F302" s="2"/>
      <c r="G302" s="1">
        <v>43599</v>
      </c>
      <c r="H302" s="2">
        <v>4697.84</v>
      </c>
      <c r="I302" s="2">
        <v>77.753</v>
      </c>
      <c r="J302" s="2">
        <v>60.41</v>
      </c>
      <c r="K302" s="2">
        <v>1.8720000000000001</v>
      </c>
      <c r="L302" s="2"/>
      <c r="M302" s="11">
        <f t="shared" si="44"/>
        <v>77060</v>
      </c>
      <c r="N302" s="2">
        <f t="shared" si="45"/>
        <v>-8.61315E-2</v>
      </c>
      <c r="O302" s="11">
        <f t="shared" si="46"/>
        <v>-6637.2933899999998</v>
      </c>
      <c r="P302">
        <f t="shared" si="54"/>
        <v>6637.2933899999998</v>
      </c>
      <c r="R302" s="11">
        <f t="shared" si="47"/>
        <v>60410</v>
      </c>
      <c r="S302" s="2">
        <f t="shared" si="48"/>
        <v>-9.3600000000000003E-3</v>
      </c>
      <c r="T302" s="11">
        <f t="shared" si="49"/>
        <v>-43.971782400000002</v>
      </c>
      <c r="U302" s="1"/>
      <c r="V302" s="13">
        <f t="shared" si="50"/>
        <v>-11738.330436461953</v>
      </c>
      <c r="W302">
        <f t="shared" si="51"/>
        <v>-9.3600000000000003E-3</v>
      </c>
      <c r="X302" s="11">
        <f t="shared" si="52"/>
        <v>6637.2933899999989</v>
      </c>
      <c r="Z302" s="12">
        <f t="shared" si="53"/>
        <v>0</v>
      </c>
    </row>
    <row r="303" spans="1:26" x14ac:dyDescent="0.25">
      <c r="A303" s="1">
        <v>43600</v>
      </c>
      <c r="B303" s="2">
        <v>920.54200000000003</v>
      </c>
      <c r="C303" s="2">
        <v>11.871</v>
      </c>
      <c r="D303" s="2">
        <v>77.52</v>
      </c>
      <c r="E303" s="2">
        <v>17.245100000000001</v>
      </c>
      <c r="F303" s="2"/>
      <c r="G303" s="1">
        <v>43600</v>
      </c>
      <c r="H303" s="2">
        <v>4700.95</v>
      </c>
      <c r="I303" s="2">
        <v>77.753</v>
      </c>
      <c r="J303" s="2">
        <v>60.46</v>
      </c>
      <c r="K303" s="2">
        <v>1.8692</v>
      </c>
      <c r="L303" s="2"/>
      <c r="M303" s="11">
        <f t="shared" si="44"/>
        <v>77520</v>
      </c>
      <c r="N303" s="2">
        <f t="shared" si="45"/>
        <v>-8.622550000000001E-2</v>
      </c>
      <c r="O303" s="11">
        <f t="shared" si="46"/>
        <v>-6684.2007600000006</v>
      </c>
      <c r="P303">
        <f t="shared" si="54"/>
        <v>6684.2007600000006</v>
      </c>
      <c r="R303" s="11">
        <f t="shared" si="47"/>
        <v>60460</v>
      </c>
      <c r="S303" s="2">
        <f t="shared" si="48"/>
        <v>-9.3460000000000001E-3</v>
      </c>
      <c r="T303" s="11">
        <f t="shared" si="49"/>
        <v>-43.935078699999998</v>
      </c>
      <c r="U303" s="1"/>
      <c r="V303" s="13">
        <f t="shared" si="50"/>
        <v>-11829.205211008348</v>
      </c>
      <c r="W303">
        <f t="shared" si="51"/>
        <v>-9.3460000000000001E-3</v>
      </c>
      <c r="X303" s="11">
        <f t="shared" si="52"/>
        <v>6684.2007600000006</v>
      </c>
      <c r="Z303" s="12">
        <f t="shared" si="53"/>
        <v>0</v>
      </c>
    </row>
    <row r="304" spans="1:26" x14ac:dyDescent="0.25">
      <c r="A304" s="1">
        <v>43601</v>
      </c>
      <c r="B304" s="2">
        <v>917.51400000000001</v>
      </c>
      <c r="C304" s="2">
        <v>11.871</v>
      </c>
      <c r="D304" s="2">
        <v>77.27</v>
      </c>
      <c r="E304" s="2">
        <v>17.304500000000001</v>
      </c>
      <c r="F304" s="2"/>
      <c r="G304" s="1">
        <v>43601</v>
      </c>
      <c r="H304" s="2">
        <v>4700.95</v>
      </c>
      <c r="I304" s="2">
        <v>77.753</v>
      </c>
      <c r="J304" s="2">
        <v>60.43</v>
      </c>
      <c r="K304" s="2">
        <v>1.8629</v>
      </c>
      <c r="L304" s="2"/>
      <c r="M304" s="11">
        <f t="shared" si="44"/>
        <v>77270</v>
      </c>
      <c r="N304" s="2">
        <f t="shared" si="45"/>
        <v>-8.6522500000000002E-2</v>
      </c>
      <c r="O304" s="11">
        <f t="shared" si="46"/>
        <v>-6685.5935749999999</v>
      </c>
      <c r="P304">
        <f t="shared" si="54"/>
        <v>6685.5935749999999</v>
      </c>
      <c r="R304" s="11">
        <f t="shared" si="47"/>
        <v>60430</v>
      </c>
      <c r="S304" s="2">
        <f t="shared" si="48"/>
        <v>-9.3144999999999999E-3</v>
      </c>
      <c r="T304" s="11">
        <f t="shared" si="49"/>
        <v>-43.786998775000001</v>
      </c>
      <c r="U304" s="1"/>
      <c r="V304" s="13">
        <f t="shared" si="50"/>
        <v>-11877.576342473125</v>
      </c>
      <c r="W304">
        <f t="shared" si="51"/>
        <v>-9.3144999999999999E-3</v>
      </c>
      <c r="X304" s="11">
        <f t="shared" si="52"/>
        <v>6685.5935749999999</v>
      </c>
      <c r="Z304" s="12">
        <f t="shared" si="53"/>
        <v>0</v>
      </c>
    </row>
    <row r="305" spans="1:26" x14ac:dyDescent="0.25">
      <c r="A305" s="1">
        <v>43602</v>
      </c>
      <c r="B305" s="2">
        <v>920.12599999999998</v>
      </c>
      <c r="C305" s="2">
        <v>11.871</v>
      </c>
      <c r="D305" s="2">
        <v>77.45</v>
      </c>
      <c r="E305" s="2">
        <v>17.316700000000001</v>
      </c>
      <c r="F305" s="2"/>
      <c r="G305" s="1">
        <v>43602</v>
      </c>
      <c r="H305" s="2">
        <v>4706.6099999999997</v>
      </c>
      <c r="I305" s="2">
        <v>77.852999999999994</v>
      </c>
      <c r="J305" s="2">
        <v>60.43</v>
      </c>
      <c r="K305" s="2">
        <v>1.8596999999999999</v>
      </c>
      <c r="L305" s="2"/>
      <c r="M305" s="11">
        <f t="shared" si="44"/>
        <v>77450</v>
      </c>
      <c r="N305" s="2">
        <f t="shared" si="45"/>
        <v>-8.6583500000000008E-2</v>
      </c>
      <c r="O305" s="11">
        <f t="shared" si="46"/>
        <v>-6705.8920750000007</v>
      </c>
      <c r="P305">
        <f t="shared" si="54"/>
        <v>6705.8920750000007</v>
      </c>
      <c r="R305" s="11">
        <f t="shared" si="47"/>
        <v>60430</v>
      </c>
      <c r="S305" s="2">
        <f t="shared" si="48"/>
        <v>-9.2984999999999995E-3</v>
      </c>
      <c r="T305" s="11">
        <f t="shared" si="49"/>
        <v>-43.764413084999994</v>
      </c>
      <c r="U305" s="1"/>
      <c r="V305" s="13">
        <f t="shared" si="50"/>
        <v>-11934.13839699892</v>
      </c>
      <c r="W305">
        <f t="shared" si="51"/>
        <v>-9.2984999999999995E-3</v>
      </c>
      <c r="X305" s="11">
        <f t="shared" si="52"/>
        <v>6705.8920749999997</v>
      </c>
      <c r="Z305" s="12">
        <f t="shared" si="53"/>
        <v>0</v>
      </c>
    </row>
    <row r="306" spans="1:26" x14ac:dyDescent="0.25">
      <c r="A306" s="1">
        <v>43605</v>
      </c>
      <c r="B306" s="2">
        <v>918.10799999999995</v>
      </c>
      <c r="C306" s="2">
        <v>11.871</v>
      </c>
      <c r="D306" s="2">
        <v>77.290000000000006</v>
      </c>
      <c r="E306" s="2">
        <v>17.3066</v>
      </c>
      <c r="F306" s="2"/>
      <c r="G306" s="1">
        <v>43605</v>
      </c>
      <c r="H306" s="2">
        <v>4722.0600000000004</v>
      </c>
      <c r="I306" s="2">
        <v>78.128</v>
      </c>
      <c r="J306" s="2">
        <v>60.42</v>
      </c>
      <c r="K306" s="2">
        <v>1.8582000000000001</v>
      </c>
      <c r="L306" s="2"/>
      <c r="M306" s="11">
        <f t="shared" si="44"/>
        <v>77290</v>
      </c>
      <c r="N306" s="2">
        <f t="shared" si="45"/>
        <v>-8.6532999999999999E-2</v>
      </c>
      <c r="O306" s="11">
        <f t="shared" si="46"/>
        <v>-6688.1355699999995</v>
      </c>
      <c r="P306">
        <f t="shared" si="54"/>
        <v>6688.1355699999995</v>
      </c>
      <c r="R306" s="11">
        <f t="shared" si="47"/>
        <v>60420</v>
      </c>
      <c r="S306" s="2">
        <f t="shared" si="48"/>
        <v>-9.2910000000000006E-3</v>
      </c>
      <c r="T306" s="11">
        <f t="shared" si="49"/>
        <v>-43.872659460000008</v>
      </c>
      <c r="U306" s="1"/>
      <c r="V306" s="13">
        <f t="shared" si="50"/>
        <v>-11914.117715296195</v>
      </c>
      <c r="W306">
        <f t="shared" si="51"/>
        <v>-9.2910000000000006E-3</v>
      </c>
      <c r="X306" s="11">
        <f t="shared" si="52"/>
        <v>6688.1355700000004</v>
      </c>
      <c r="Z306" s="12">
        <f t="shared" si="53"/>
        <v>0</v>
      </c>
    </row>
    <row r="307" spans="1:26" x14ac:dyDescent="0.25">
      <c r="A307" s="1">
        <v>43606</v>
      </c>
      <c r="B307" s="2">
        <v>920.30600000000004</v>
      </c>
      <c r="C307" s="2">
        <v>11.920999999999999</v>
      </c>
      <c r="D307" s="2">
        <v>77.150000000000006</v>
      </c>
      <c r="E307" s="2">
        <v>17.3019</v>
      </c>
      <c r="F307" s="2"/>
      <c r="G307" s="1">
        <v>43606</v>
      </c>
      <c r="H307" s="2">
        <v>4728.78</v>
      </c>
      <c r="I307" s="2">
        <v>78.278000000000006</v>
      </c>
      <c r="J307" s="2">
        <v>60.38</v>
      </c>
      <c r="K307" s="2">
        <v>1.8537999999999999</v>
      </c>
      <c r="L307" s="2"/>
      <c r="M307" s="11">
        <f t="shared" si="44"/>
        <v>77150</v>
      </c>
      <c r="N307" s="2">
        <f t="shared" si="45"/>
        <v>-8.6509500000000003E-2</v>
      </c>
      <c r="O307" s="11">
        <f t="shared" si="46"/>
        <v>-6674.2079250000006</v>
      </c>
      <c r="P307">
        <f t="shared" si="54"/>
        <v>6674.2079250000006</v>
      </c>
      <c r="R307" s="11">
        <f t="shared" si="47"/>
        <v>60380</v>
      </c>
      <c r="S307" s="2">
        <f t="shared" si="48"/>
        <v>-9.2689999999999995E-3</v>
      </c>
      <c r="T307" s="11">
        <f t="shared" si="49"/>
        <v>-43.831061819999995</v>
      </c>
      <c r="U307" s="1"/>
      <c r="V307" s="13">
        <f t="shared" si="50"/>
        <v>-11925.421596262117</v>
      </c>
      <c r="W307">
        <f t="shared" si="51"/>
        <v>-9.2689999999999995E-3</v>
      </c>
      <c r="X307" s="11">
        <f t="shared" si="52"/>
        <v>6674.2079249999997</v>
      </c>
      <c r="Z307" s="12">
        <f t="shared" si="53"/>
        <v>0</v>
      </c>
    </row>
    <row r="308" spans="1:26" x14ac:dyDescent="0.25">
      <c r="A308" s="1">
        <v>43607</v>
      </c>
      <c r="B308" s="2">
        <v>948.721</v>
      </c>
      <c r="C308" s="2">
        <v>12.221</v>
      </c>
      <c r="D308" s="2">
        <v>77.58</v>
      </c>
      <c r="E308" s="2">
        <v>17.359100000000002</v>
      </c>
      <c r="F308" s="2"/>
      <c r="G308" s="1">
        <v>43607</v>
      </c>
      <c r="H308" s="2">
        <v>4796.1000000000004</v>
      </c>
      <c r="I308" s="2">
        <v>79.352999999999994</v>
      </c>
      <c r="J308" s="2">
        <v>60.42</v>
      </c>
      <c r="K308" s="2">
        <v>1.8583000000000001</v>
      </c>
      <c r="L308" s="2"/>
      <c r="M308" s="11">
        <f t="shared" si="44"/>
        <v>77580</v>
      </c>
      <c r="N308" s="2">
        <f t="shared" si="45"/>
        <v>-8.6795500000000012E-2</v>
      </c>
      <c r="O308" s="11">
        <f t="shared" si="46"/>
        <v>-6733.5948900000012</v>
      </c>
      <c r="P308">
        <f t="shared" si="54"/>
        <v>6733.5948900000012</v>
      </c>
      <c r="R308" s="11">
        <f t="shared" si="47"/>
        <v>60420</v>
      </c>
      <c r="S308" s="2">
        <f t="shared" si="48"/>
        <v>-9.2915000000000011E-3</v>
      </c>
      <c r="T308" s="11">
        <f t="shared" si="49"/>
        <v>-44.562963150000009</v>
      </c>
      <c r="U308" s="1"/>
      <c r="V308" s="13">
        <f t="shared" si="50"/>
        <v>-11994.452597089705</v>
      </c>
      <c r="W308">
        <f t="shared" si="51"/>
        <v>-9.2915000000000011E-3</v>
      </c>
      <c r="X308" s="11">
        <f t="shared" si="52"/>
        <v>6733.5948900000012</v>
      </c>
      <c r="Z308" s="12">
        <f t="shared" si="53"/>
        <v>0</v>
      </c>
    </row>
    <row r="309" spans="1:26" x14ac:dyDescent="0.25">
      <c r="A309" s="1">
        <v>43608</v>
      </c>
      <c r="B309" s="2">
        <v>959.35299999999995</v>
      </c>
      <c r="C309" s="2">
        <v>12.221</v>
      </c>
      <c r="D309" s="2">
        <v>78.430000000000007</v>
      </c>
      <c r="E309" s="2">
        <v>17.356200000000001</v>
      </c>
      <c r="F309" s="2"/>
      <c r="G309" s="1">
        <v>43608</v>
      </c>
      <c r="H309" s="2">
        <v>4829.76</v>
      </c>
      <c r="I309" s="2">
        <v>79.778000000000006</v>
      </c>
      <c r="J309" s="2">
        <v>60.51</v>
      </c>
      <c r="K309" s="2">
        <v>1.8439000000000001</v>
      </c>
      <c r="L309" s="2"/>
      <c r="M309" s="11">
        <f t="shared" si="44"/>
        <v>78430</v>
      </c>
      <c r="N309" s="2">
        <f t="shared" si="45"/>
        <v>-8.6781000000000011E-2</v>
      </c>
      <c r="O309" s="11">
        <f t="shared" si="46"/>
        <v>-6806.233830000001</v>
      </c>
      <c r="P309">
        <f t="shared" si="54"/>
        <v>6806.233830000001</v>
      </c>
      <c r="R309" s="11">
        <f t="shared" si="47"/>
        <v>60510</v>
      </c>
      <c r="S309" s="2">
        <f t="shared" si="48"/>
        <v>-9.2195000000000003E-3</v>
      </c>
      <c r="T309" s="11">
        <f t="shared" si="49"/>
        <v>-44.527972320000003</v>
      </c>
      <c r="U309" s="1"/>
      <c r="V309" s="13">
        <f t="shared" si="50"/>
        <v>-12200.351516153049</v>
      </c>
      <c r="W309">
        <f t="shared" si="51"/>
        <v>-9.2195000000000003E-3</v>
      </c>
      <c r="X309" s="11">
        <f t="shared" si="52"/>
        <v>6806.2338300000001</v>
      </c>
      <c r="Z309" s="12">
        <f t="shared" si="53"/>
        <v>0</v>
      </c>
    </row>
    <row r="310" spans="1:26" x14ac:dyDescent="0.25">
      <c r="A310" s="1">
        <v>43609</v>
      </c>
      <c r="B310" s="2">
        <v>957.75699999999995</v>
      </c>
      <c r="C310" s="2">
        <v>12.196</v>
      </c>
      <c r="D310" s="2">
        <v>78.5</v>
      </c>
      <c r="E310" s="2">
        <v>17.389900000000001</v>
      </c>
      <c r="F310" s="2"/>
      <c r="G310" s="1">
        <v>43609</v>
      </c>
      <c r="H310" s="2">
        <v>4825.1400000000003</v>
      </c>
      <c r="I310" s="2">
        <v>79.727999999999994</v>
      </c>
      <c r="J310" s="2">
        <v>60.49</v>
      </c>
      <c r="K310" s="2">
        <v>1.8366</v>
      </c>
      <c r="L310" s="2"/>
      <c r="M310" s="11">
        <f t="shared" si="44"/>
        <v>78500</v>
      </c>
      <c r="N310" s="2">
        <f t="shared" si="45"/>
        <v>-8.6949499999999999E-2</v>
      </c>
      <c r="O310" s="11">
        <f t="shared" si="46"/>
        <v>-6825.53575</v>
      </c>
      <c r="P310">
        <f t="shared" si="54"/>
        <v>6825.53575</v>
      </c>
      <c r="R310" s="11">
        <f t="shared" si="47"/>
        <v>60490</v>
      </c>
      <c r="S310" s="2">
        <f t="shared" si="48"/>
        <v>-9.1830000000000002E-3</v>
      </c>
      <c r="T310" s="11">
        <f t="shared" si="49"/>
        <v>-44.309260620000003</v>
      </c>
      <c r="U310" s="1"/>
      <c r="V310" s="13">
        <f t="shared" si="50"/>
        <v>-12287.642768276291</v>
      </c>
      <c r="W310">
        <f t="shared" si="51"/>
        <v>-9.1830000000000002E-3</v>
      </c>
      <c r="X310" s="11">
        <f t="shared" si="52"/>
        <v>6825.5357500000018</v>
      </c>
      <c r="Z310" s="12">
        <f t="shared" si="53"/>
        <v>0</v>
      </c>
    </row>
    <row r="311" spans="1:26" x14ac:dyDescent="0.25">
      <c r="A311" s="1">
        <v>43613</v>
      </c>
      <c r="B311" s="2">
        <v>965.19600000000003</v>
      </c>
      <c r="C311" s="2">
        <v>12.196</v>
      </c>
      <c r="D311" s="2">
        <v>79.099999999999994</v>
      </c>
      <c r="E311" s="2">
        <v>17.384</v>
      </c>
      <c r="F311" s="2"/>
      <c r="G311" s="1">
        <v>43613</v>
      </c>
      <c r="H311" s="2">
        <v>4820.04</v>
      </c>
      <c r="I311" s="2">
        <v>79.578000000000003</v>
      </c>
      <c r="J311" s="2">
        <v>60.55</v>
      </c>
      <c r="K311" s="2">
        <v>1.8334999999999999</v>
      </c>
      <c r="L311" s="2"/>
      <c r="M311" s="11">
        <f t="shared" si="44"/>
        <v>79100</v>
      </c>
      <c r="N311" s="2">
        <f t="shared" si="45"/>
        <v>-8.6919999999999997E-2</v>
      </c>
      <c r="O311" s="11">
        <f t="shared" si="46"/>
        <v>-6875.3719999999994</v>
      </c>
      <c r="P311">
        <f t="shared" si="54"/>
        <v>6875.3719999999994</v>
      </c>
      <c r="R311" s="11">
        <f t="shared" si="47"/>
        <v>60550</v>
      </c>
      <c r="S311" s="2">
        <f t="shared" si="48"/>
        <v>-9.1675000000000003E-3</v>
      </c>
      <c r="T311" s="11">
        <f t="shared" si="49"/>
        <v>-44.187716700000003</v>
      </c>
      <c r="U311" s="1"/>
      <c r="V311" s="13">
        <f t="shared" si="50"/>
        <v>-12386.001692962229</v>
      </c>
      <c r="W311">
        <f t="shared" si="51"/>
        <v>-9.1675000000000003E-3</v>
      </c>
      <c r="X311" s="11">
        <f t="shared" si="52"/>
        <v>6875.3720000000012</v>
      </c>
      <c r="Z311" s="12">
        <f t="shared" si="53"/>
        <v>0</v>
      </c>
    </row>
    <row r="312" spans="1:26" x14ac:dyDescent="0.25">
      <c r="A312" s="1">
        <v>43614</v>
      </c>
      <c r="B312" s="2">
        <v>967.75800000000004</v>
      </c>
      <c r="C312" s="2">
        <v>12.196</v>
      </c>
      <c r="D312" s="2">
        <v>79.31</v>
      </c>
      <c r="E312" s="2">
        <v>17.413399999999999</v>
      </c>
      <c r="F312" s="2"/>
      <c r="G312" s="1">
        <v>43614</v>
      </c>
      <c r="H312" s="2">
        <v>4833.67</v>
      </c>
      <c r="I312" s="2">
        <v>79.802999999999997</v>
      </c>
      <c r="J312" s="2">
        <v>60.56</v>
      </c>
      <c r="K312" s="2">
        <v>1.8367</v>
      </c>
      <c r="L312" s="2"/>
      <c r="M312" s="11">
        <f t="shared" si="44"/>
        <v>79310</v>
      </c>
      <c r="N312" s="2">
        <f t="shared" si="45"/>
        <v>-8.7066999999999992E-2</v>
      </c>
      <c r="O312" s="11">
        <f t="shared" si="46"/>
        <v>-6905.2837699999991</v>
      </c>
      <c r="P312">
        <f t="shared" si="54"/>
        <v>6905.2837699999991</v>
      </c>
      <c r="R312" s="11">
        <f t="shared" si="47"/>
        <v>60560</v>
      </c>
      <c r="S312" s="2">
        <f t="shared" si="48"/>
        <v>-9.1835000000000007E-3</v>
      </c>
      <c r="T312" s="11">
        <f t="shared" si="49"/>
        <v>-44.390008445000007</v>
      </c>
      <c r="U312" s="1"/>
      <c r="V312" s="13">
        <f t="shared" si="50"/>
        <v>-12416.163807224475</v>
      </c>
      <c r="W312">
        <f t="shared" si="51"/>
        <v>-9.1835000000000007E-3</v>
      </c>
      <c r="X312" s="11">
        <f t="shared" si="52"/>
        <v>6905.28377</v>
      </c>
      <c r="Z312" s="12">
        <f t="shared" si="53"/>
        <v>0</v>
      </c>
    </row>
    <row r="313" spans="1:26" x14ac:dyDescent="0.25">
      <c r="A313" s="1">
        <v>43615</v>
      </c>
      <c r="B313" s="2">
        <v>1057.82</v>
      </c>
      <c r="C313" s="2">
        <v>13.221</v>
      </c>
      <c r="D313" s="2">
        <v>79.95</v>
      </c>
      <c r="E313" s="2">
        <v>17.609200000000001</v>
      </c>
      <c r="F313" s="2"/>
      <c r="G313" s="1">
        <v>43615</v>
      </c>
      <c r="H313" s="2">
        <v>4861.2</v>
      </c>
      <c r="I313" s="2">
        <v>80.177999999999997</v>
      </c>
      <c r="J313" s="2">
        <v>60.61</v>
      </c>
      <c r="K313" s="2">
        <v>1.8320000000000001</v>
      </c>
      <c r="L313" s="2"/>
      <c r="M313" s="11">
        <f t="shared" si="44"/>
        <v>79950</v>
      </c>
      <c r="N313" s="2">
        <f t="shared" si="45"/>
        <v>-8.8046000000000013E-2</v>
      </c>
      <c r="O313" s="11">
        <f t="shared" si="46"/>
        <v>-7039.2777000000015</v>
      </c>
      <c r="P313">
        <f t="shared" si="54"/>
        <v>7039.2777000000015</v>
      </c>
      <c r="R313" s="11">
        <f t="shared" si="47"/>
        <v>60610</v>
      </c>
      <c r="S313" s="2">
        <f t="shared" si="48"/>
        <v>-9.1599999999999997E-3</v>
      </c>
      <c r="T313" s="11">
        <f t="shared" si="49"/>
        <v>-44.528591999999996</v>
      </c>
      <c r="U313" s="1"/>
      <c r="V313" s="13">
        <f t="shared" si="50"/>
        <v>-12679.097479842851</v>
      </c>
      <c r="W313">
        <f t="shared" si="51"/>
        <v>-9.1599999999999997E-3</v>
      </c>
      <c r="X313" s="11">
        <f t="shared" si="52"/>
        <v>7039.2777000000006</v>
      </c>
      <c r="Z313" s="12">
        <f t="shared" si="53"/>
        <v>0</v>
      </c>
    </row>
    <row r="314" spans="1:26" x14ac:dyDescent="0.25">
      <c r="A314" s="1">
        <v>43616</v>
      </c>
      <c r="B314" s="2">
        <v>1077.25</v>
      </c>
      <c r="C314" s="2">
        <v>13.295999999999999</v>
      </c>
      <c r="D314" s="2">
        <v>80.95</v>
      </c>
      <c r="E314" s="2">
        <v>17.504100000000001</v>
      </c>
      <c r="F314" s="2"/>
      <c r="G314" s="1">
        <v>43616</v>
      </c>
      <c r="H314" s="2">
        <v>4975.03</v>
      </c>
      <c r="I314" s="2">
        <v>81.852999999999994</v>
      </c>
      <c r="J314" s="2">
        <v>60.75</v>
      </c>
      <c r="K314" s="2">
        <v>1.8405</v>
      </c>
      <c r="L314" s="2"/>
      <c r="M314" s="11">
        <f t="shared" si="44"/>
        <v>80950</v>
      </c>
      <c r="N314" s="2">
        <f t="shared" si="45"/>
        <v>-8.7520500000000001E-2</v>
      </c>
      <c r="O314" s="11">
        <f t="shared" si="46"/>
        <v>-7084.7844750000004</v>
      </c>
      <c r="P314">
        <f t="shared" si="54"/>
        <v>7084.7844750000004</v>
      </c>
      <c r="R314" s="11">
        <f t="shared" si="47"/>
        <v>60750</v>
      </c>
      <c r="S314" s="2">
        <f t="shared" si="48"/>
        <v>-9.2025000000000006E-3</v>
      </c>
      <c r="T314" s="11">
        <f t="shared" si="49"/>
        <v>-45.782713575000002</v>
      </c>
      <c r="U314" s="1"/>
      <c r="V314" s="13">
        <f t="shared" si="50"/>
        <v>-12672.85701349271</v>
      </c>
      <c r="W314">
        <f t="shared" si="51"/>
        <v>-9.2025000000000006E-3</v>
      </c>
      <c r="X314" s="11">
        <f t="shared" si="52"/>
        <v>7084.7844750000004</v>
      </c>
      <c r="Z314" s="12">
        <f t="shared" si="53"/>
        <v>0</v>
      </c>
    </row>
    <row r="315" spans="1:26" x14ac:dyDescent="0.25">
      <c r="A315" s="1">
        <v>43619</v>
      </c>
      <c r="B315" s="2">
        <v>1101.97</v>
      </c>
      <c r="C315" s="2">
        <v>13.545999999999999</v>
      </c>
      <c r="D315" s="2">
        <v>81.3</v>
      </c>
      <c r="E315" s="2">
        <v>17.588999999999999</v>
      </c>
      <c r="F315" s="2"/>
      <c r="G315" s="1">
        <v>43619</v>
      </c>
      <c r="H315" s="2">
        <v>5151.12</v>
      </c>
      <c r="I315" s="2">
        <v>84.778000000000006</v>
      </c>
      <c r="J315" s="2">
        <v>60.74</v>
      </c>
      <c r="K315" s="2">
        <v>1.9401999999999999</v>
      </c>
      <c r="L315" s="2"/>
      <c r="M315" s="11">
        <f t="shared" si="44"/>
        <v>81300</v>
      </c>
      <c r="N315" s="2">
        <f t="shared" si="45"/>
        <v>-8.7944999999999995E-2</v>
      </c>
      <c r="O315" s="11">
        <f t="shared" si="46"/>
        <v>-7149.9285</v>
      </c>
      <c r="P315">
        <f t="shared" si="54"/>
        <v>7149.9285</v>
      </c>
      <c r="R315" s="11">
        <f t="shared" si="47"/>
        <v>60740</v>
      </c>
      <c r="S315" s="2">
        <f t="shared" si="48"/>
        <v>-9.7009999999999996E-3</v>
      </c>
      <c r="T315" s="11">
        <f t="shared" si="49"/>
        <v>-49.971015119999997</v>
      </c>
      <c r="U315" s="1"/>
      <c r="V315" s="13">
        <f t="shared" si="50"/>
        <v>-12134.179263230384</v>
      </c>
      <c r="W315">
        <f t="shared" si="51"/>
        <v>-9.7009999999999996E-3</v>
      </c>
      <c r="X315" s="11">
        <f t="shared" si="52"/>
        <v>7149.9285</v>
      </c>
      <c r="Z315" s="12">
        <f t="shared" si="53"/>
        <v>0</v>
      </c>
    </row>
    <row r="316" spans="1:26" x14ac:dyDescent="0.25">
      <c r="A316" s="1">
        <v>43620</v>
      </c>
      <c r="B316" s="2">
        <v>1110.03</v>
      </c>
      <c r="C316" s="2">
        <v>13.795999999999999</v>
      </c>
      <c r="D316" s="2">
        <v>80.430000000000007</v>
      </c>
      <c r="E316" s="2">
        <v>17.565999999999999</v>
      </c>
      <c r="F316" s="2"/>
      <c r="G316" s="1">
        <v>43620</v>
      </c>
      <c r="H316" s="2">
        <v>5147.72</v>
      </c>
      <c r="I316" s="2">
        <v>84.778000000000006</v>
      </c>
      <c r="J316" s="2">
        <v>60.7</v>
      </c>
      <c r="K316" s="2">
        <v>1.9131</v>
      </c>
      <c r="L316" s="2"/>
      <c r="M316" s="11">
        <f t="shared" si="44"/>
        <v>80430</v>
      </c>
      <c r="N316" s="2">
        <f t="shared" si="45"/>
        <v>-8.7829999999999991E-2</v>
      </c>
      <c r="O316" s="11">
        <f t="shared" si="46"/>
        <v>-7064.1668999999993</v>
      </c>
      <c r="P316">
        <f t="shared" si="54"/>
        <v>7064.1668999999993</v>
      </c>
      <c r="R316" s="11">
        <f t="shared" si="47"/>
        <v>60700</v>
      </c>
      <c r="S316" s="2">
        <f t="shared" si="48"/>
        <v>-9.5655000000000011E-3</v>
      </c>
      <c r="T316" s="11">
        <f t="shared" si="49"/>
        <v>-49.240515660000007</v>
      </c>
      <c r="U316" s="1"/>
      <c r="V316" s="13">
        <f t="shared" si="50"/>
        <v>-12166.469853176532</v>
      </c>
      <c r="W316">
        <f t="shared" si="51"/>
        <v>-9.5655000000000011E-3</v>
      </c>
      <c r="X316" s="11">
        <f t="shared" si="52"/>
        <v>7064.1668999999993</v>
      </c>
      <c r="Z316" s="12">
        <f t="shared" si="53"/>
        <v>0</v>
      </c>
    </row>
    <row r="317" spans="1:26" x14ac:dyDescent="0.25">
      <c r="A317" s="1">
        <v>43621</v>
      </c>
      <c r="B317" s="2">
        <v>1139.97</v>
      </c>
      <c r="C317" s="2">
        <v>14.246</v>
      </c>
      <c r="D317" s="2">
        <v>79.959999999999994</v>
      </c>
      <c r="E317" s="2">
        <v>17.569600000000001</v>
      </c>
      <c r="F317" s="2"/>
      <c r="G317" s="1">
        <v>43621</v>
      </c>
      <c r="H317" s="2">
        <v>5176.2700000000004</v>
      </c>
      <c r="I317" s="2">
        <v>85.177999999999997</v>
      </c>
      <c r="J317" s="2">
        <v>60.74</v>
      </c>
      <c r="K317" s="2">
        <v>1.9137999999999999</v>
      </c>
      <c r="L317" s="2"/>
      <c r="M317" s="11">
        <f t="shared" si="44"/>
        <v>79960</v>
      </c>
      <c r="N317" s="2">
        <f t="shared" si="45"/>
        <v>-8.7848000000000009E-2</v>
      </c>
      <c r="O317" s="11">
        <f t="shared" si="46"/>
        <v>-7024.3260800000007</v>
      </c>
      <c r="P317">
        <f t="shared" si="54"/>
        <v>7024.3260800000007</v>
      </c>
      <c r="R317" s="11">
        <f t="shared" si="47"/>
        <v>60740</v>
      </c>
      <c r="S317" s="2">
        <f t="shared" si="48"/>
        <v>-9.5689999999999994E-3</v>
      </c>
      <c r="T317" s="11">
        <f t="shared" si="49"/>
        <v>-49.531727629999999</v>
      </c>
      <c r="U317" s="1"/>
      <c r="V317" s="13">
        <f t="shared" si="50"/>
        <v>-12085.463799264258</v>
      </c>
      <c r="W317">
        <f t="shared" si="51"/>
        <v>-9.5689999999999994E-3</v>
      </c>
      <c r="X317" s="11">
        <f t="shared" si="52"/>
        <v>7024.3260799999989</v>
      </c>
      <c r="Z317" s="12">
        <f t="shared" si="53"/>
        <v>0</v>
      </c>
    </row>
    <row r="318" spans="1:26" x14ac:dyDescent="0.25">
      <c r="A318" s="1">
        <v>43622</v>
      </c>
      <c r="B318" s="2">
        <v>1143.53</v>
      </c>
      <c r="C318" s="2">
        <v>14.246</v>
      </c>
      <c r="D318" s="2">
        <v>80.209999999999994</v>
      </c>
      <c r="E318" s="2">
        <v>17.523900000000001</v>
      </c>
      <c r="F318" s="2"/>
      <c r="G318" s="1">
        <v>43622</v>
      </c>
      <c r="H318" s="2">
        <v>5172.01</v>
      </c>
      <c r="I318" s="2">
        <v>85.177999999999997</v>
      </c>
      <c r="J318" s="2">
        <v>60.69</v>
      </c>
      <c r="K318" s="2">
        <v>1.9012</v>
      </c>
      <c r="L318" s="2"/>
      <c r="M318" s="11">
        <f t="shared" si="44"/>
        <v>80210</v>
      </c>
      <c r="N318" s="2">
        <f t="shared" si="45"/>
        <v>-8.7619500000000003E-2</v>
      </c>
      <c r="O318" s="11">
        <f t="shared" si="46"/>
        <v>-7027.9600950000004</v>
      </c>
      <c r="P318">
        <f t="shared" si="54"/>
        <v>7027.9600950000004</v>
      </c>
      <c r="R318" s="11">
        <f t="shared" si="47"/>
        <v>60690</v>
      </c>
      <c r="S318" s="2">
        <f t="shared" si="48"/>
        <v>-9.5060000000000006E-3</v>
      </c>
      <c r="T318" s="11">
        <f t="shared" si="49"/>
        <v>-49.165127060000003</v>
      </c>
      <c r="U318" s="1"/>
      <c r="V318" s="13">
        <f t="shared" si="50"/>
        <v>-12181.880627153401</v>
      </c>
      <c r="W318">
        <f t="shared" si="51"/>
        <v>-9.5060000000000006E-3</v>
      </c>
      <c r="X318" s="11">
        <f t="shared" si="52"/>
        <v>7027.9600950000013</v>
      </c>
      <c r="Z318" s="12">
        <f t="shared" si="53"/>
        <v>0</v>
      </c>
    </row>
    <row r="319" spans="1:26" x14ac:dyDescent="0.25">
      <c r="A319" s="1">
        <v>43623</v>
      </c>
      <c r="B319" s="2">
        <v>1152.79</v>
      </c>
      <c r="C319" s="2">
        <v>14.246</v>
      </c>
      <c r="D319" s="2">
        <v>80.900000000000006</v>
      </c>
      <c r="E319" s="2">
        <v>17.5505</v>
      </c>
      <c r="F319" s="2"/>
      <c r="G319" s="1">
        <v>43623</v>
      </c>
      <c r="H319" s="2">
        <v>5183.2</v>
      </c>
      <c r="I319" s="2">
        <v>85.278000000000006</v>
      </c>
      <c r="J319" s="2">
        <v>60.75</v>
      </c>
      <c r="K319" s="2">
        <v>1.9043000000000001</v>
      </c>
      <c r="L319" s="2"/>
      <c r="M319" s="11">
        <f t="shared" si="44"/>
        <v>80900</v>
      </c>
      <c r="N319" s="2">
        <f t="shared" si="45"/>
        <v>-8.7752499999999997E-2</v>
      </c>
      <c r="O319" s="11">
        <f t="shared" si="46"/>
        <v>-7099.1772499999997</v>
      </c>
      <c r="P319">
        <f t="shared" si="54"/>
        <v>7099.1772499999997</v>
      </c>
      <c r="R319" s="11">
        <f t="shared" si="47"/>
        <v>60750</v>
      </c>
      <c r="S319" s="2">
        <f t="shared" si="48"/>
        <v>-9.5215000000000004E-3</v>
      </c>
      <c r="T319" s="11">
        <f t="shared" si="49"/>
        <v>-49.351838800000003</v>
      </c>
      <c r="U319" s="1"/>
      <c r="V319" s="13">
        <f t="shared" si="50"/>
        <v>-12273.159142326582</v>
      </c>
      <c r="W319">
        <f t="shared" si="51"/>
        <v>-9.5215000000000004E-3</v>
      </c>
      <c r="X319" s="11">
        <f t="shared" si="52"/>
        <v>7099.1772499999997</v>
      </c>
      <c r="Z319" s="12">
        <f t="shared" si="53"/>
        <v>0</v>
      </c>
    </row>
    <row r="320" spans="1:26" x14ac:dyDescent="0.25">
      <c r="A320" s="1">
        <v>43626</v>
      </c>
      <c r="B320" s="2">
        <v>1142.53</v>
      </c>
      <c r="C320" s="2">
        <v>14.246</v>
      </c>
      <c r="D320" s="2">
        <v>80.19</v>
      </c>
      <c r="E320" s="2">
        <v>17.5061</v>
      </c>
      <c r="F320" s="2"/>
      <c r="G320" s="1">
        <v>43626</v>
      </c>
      <c r="H320" s="2">
        <v>5182.6400000000003</v>
      </c>
      <c r="I320" s="2">
        <v>85.352999999999994</v>
      </c>
      <c r="J320" s="2">
        <v>60.69</v>
      </c>
      <c r="K320" s="2">
        <v>1.8982000000000001</v>
      </c>
      <c r="L320" s="2"/>
      <c r="M320" s="11">
        <f t="shared" si="44"/>
        <v>80190</v>
      </c>
      <c r="N320" s="2">
        <f t="shared" si="45"/>
        <v>-8.7530499999999997E-2</v>
      </c>
      <c r="O320" s="11">
        <f t="shared" si="46"/>
        <v>-7019.0707949999996</v>
      </c>
      <c r="P320">
        <f t="shared" si="54"/>
        <v>7019.0707949999996</v>
      </c>
      <c r="R320" s="11">
        <f t="shared" si="47"/>
        <v>60690</v>
      </c>
      <c r="S320" s="2">
        <f t="shared" si="48"/>
        <v>-9.4910000000000012E-3</v>
      </c>
      <c r="T320" s="11">
        <f t="shared" si="49"/>
        <v>-49.188436240000009</v>
      </c>
      <c r="U320" s="1"/>
      <c r="V320" s="13">
        <f t="shared" si="50"/>
        <v>-12185.700838002836</v>
      </c>
      <c r="W320">
        <f t="shared" si="51"/>
        <v>-9.4910000000000012E-3</v>
      </c>
      <c r="X320" s="11">
        <f t="shared" si="52"/>
        <v>7019.0707950000005</v>
      </c>
      <c r="Z320" s="12">
        <f t="shared" si="53"/>
        <v>0</v>
      </c>
    </row>
    <row r="321" spans="1:26" x14ac:dyDescent="0.25">
      <c r="A321" s="1">
        <v>43627</v>
      </c>
      <c r="B321" s="2">
        <v>1143.82</v>
      </c>
      <c r="C321" s="2">
        <v>14.246</v>
      </c>
      <c r="D321" s="2">
        <v>80.239999999999995</v>
      </c>
      <c r="E321" s="2">
        <v>17.506399999999999</v>
      </c>
      <c r="F321" s="2"/>
      <c r="G321" s="1">
        <v>43627</v>
      </c>
      <c r="H321" s="2">
        <v>5355.21</v>
      </c>
      <c r="I321" s="2">
        <v>88.253</v>
      </c>
      <c r="J321" s="2">
        <v>60.67</v>
      </c>
      <c r="K321" s="2">
        <v>1.9188000000000001</v>
      </c>
      <c r="L321" s="2"/>
      <c r="M321" s="11">
        <f t="shared" si="44"/>
        <v>80240</v>
      </c>
      <c r="N321" s="2">
        <f t="shared" si="45"/>
        <v>-8.7531999999999999E-2</v>
      </c>
      <c r="O321" s="11">
        <f t="shared" si="46"/>
        <v>-7023.5676800000001</v>
      </c>
      <c r="P321">
        <f t="shared" si="54"/>
        <v>7023.5676800000001</v>
      </c>
      <c r="R321" s="11">
        <f t="shared" si="47"/>
        <v>60670</v>
      </c>
      <c r="S321" s="2">
        <f t="shared" si="48"/>
        <v>-9.5940000000000001E-3</v>
      </c>
      <c r="T321" s="11">
        <f t="shared" si="49"/>
        <v>-51.377884739999999</v>
      </c>
      <c r="U321" s="1"/>
      <c r="V321" s="13">
        <f t="shared" si="50"/>
        <v>-12066.576278598934</v>
      </c>
      <c r="W321">
        <f t="shared" si="51"/>
        <v>-9.5940000000000001E-3</v>
      </c>
      <c r="X321" s="11">
        <f t="shared" si="52"/>
        <v>7023.5676799999992</v>
      </c>
      <c r="Z321" s="12">
        <f t="shared" si="53"/>
        <v>0</v>
      </c>
    </row>
    <row r="322" spans="1:26" x14ac:dyDescent="0.25">
      <c r="A322" s="1">
        <v>43628</v>
      </c>
      <c r="B322" s="2">
        <v>1200.6199999999999</v>
      </c>
      <c r="C322" s="2">
        <v>14.946</v>
      </c>
      <c r="D322" s="2">
        <v>80.3</v>
      </c>
      <c r="E322" s="2">
        <v>17.6096</v>
      </c>
      <c r="F322" s="2"/>
      <c r="G322" s="1">
        <v>43628</v>
      </c>
      <c r="H322" s="2">
        <v>5365.7</v>
      </c>
      <c r="I322" s="2">
        <v>88.352999999999994</v>
      </c>
      <c r="J322" s="2">
        <v>60.73</v>
      </c>
      <c r="K322" s="2">
        <v>1.8940999999999999</v>
      </c>
      <c r="L322" s="2"/>
      <c r="M322" s="11">
        <f t="shared" si="44"/>
        <v>80300</v>
      </c>
      <c r="N322" s="2">
        <f t="shared" si="45"/>
        <v>-8.8048000000000001E-2</v>
      </c>
      <c r="O322" s="11">
        <f t="shared" si="46"/>
        <v>-7070.2543999999998</v>
      </c>
      <c r="P322">
        <f t="shared" si="54"/>
        <v>7070.2543999999998</v>
      </c>
      <c r="R322" s="11">
        <f t="shared" si="47"/>
        <v>60730</v>
      </c>
      <c r="S322" s="2">
        <f t="shared" si="48"/>
        <v>-9.4704999999999998E-3</v>
      </c>
      <c r="T322" s="11">
        <f t="shared" si="49"/>
        <v>-50.815861849999997</v>
      </c>
      <c r="U322" s="1"/>
      <c r="V322" s="13">
        <f t="shared" si="50"/>
        <v>-12293.027444900206</v>
      </c>
      <c r="W322">
        <f t="shared" si="51"/>
        <v>-9.4704999999999998E-3</v>
      </c>
      <c r="X322" s="11">
        <f t="shared" si="52"/>
        <v>7070.2544000000007</v>
      </c>
      <c r="Z322" s="12">
        <f t="shared" si="53"/>
        <v>0</v>
      </c>
    </row>
    <row r="323" spans="1:26" x14ac:dyDescent="0.25">
      <c r="A323" s="1">
        <v>43629</v>
      </c>
      <c r="B323" s="2">
        <v>1204.8</v>
      </c>
      <c r="C323" s="2">
        <v>14.946</v>
      </c>
      <c r="D323" s="2">
        <v>80.540000000000006</v>
      </c>
      <c r="E323" s="2">
        <v>17.503699999999998</v>
      </c>
      <c r="F323" s="2"/>
      <c r="G323" s="1">
        <v>43629</v>
      </c>
      <c r="H323" s="2">
        <v>5371.88</v>
      </c>
      <c r="I323" s="2">
        <v>88.352999999999994</v>
      </c>
      <c r="J323" s="2">
        <v>60.78</v>
      </c>
      <c r="K323" s="2">
        <v>1.8845000000000001</v>
      </c>
      <c r="L323" s="2"/>
      <c r="M323" s="11">
        <f t="shared" si="44"/>
        <v>80540</v>
      </c>
      <c r="N323" s="2">
        <f t="shared" si="45"/>
        <v>-8.7518499999999999E-2</v>
      </c>
      <c r="O323" s="11">
        <f t="shared" si="46"/>
        <v>-7048.73999</v>
      </c>
      <c r="P323">
        <f t="shared" si="54"/>
        <v>7048.73999</v>
      </c>
      <c r="R323" s="11">
        <f t="shared" si="47"/>
        <v>60780</v>
      </c>
      <c r="S323" s="2">
        <f t="shared" si="48"/>
        <v>-9.4225000000000003E-3</v>
      </c>
      <c r="T323" s="11">
        <f t="shared" si="49"/>
        <v>-50.616539299999999</v>
      </c>
      <c r="U323" s="1"/>
      <c r="V323" s="13">
        <f t="shared" si="50"/>
        <v>-12307.919553979043</v>
      </c>
      <c r="W323">
        <f t="shared" si="51"/>
        <v>-9.4225000000000003E-3</v>
      </c>
      <c r="X323" s="11">
        <f t="shared" si="52"/>
        <v>7048.7399899999991</v>
      </c>
      <c r="Z323" s="12">
        <f t="shared" si="53"/>
        <v>0</v>
      </c>
    </row>
    <row r="324" spans="1:26" x14ac:dyDescent="0.25">
      <c r="A324" s="1">
        <v>43630</v>
      </c>
      <c r="B324" s="2">
        <v>1227.08</v>
      </c>
      <c r="C324" s="2">
        <v>15.196</v>
      </c>
      <c r="D324" s="2">
        <v>80.739999999999995</v>
      </c>
      <c r="E324" s="2">
        <v>17.5608</v>
      </c>
      <c r="F324" s="2"/>
      <c r="G324" s="1">
        <v>43630</v>
      </c>
      <c r="H324" s="2">
        <v>5372.1</v>
      </c>
      <c r="I324" s="2">
        <v>88.356999999999999</v>
      </c>
      <c r="J324" s="2">
        <v>60.78</v>
      </c>
      <c r="K324" s="2">
        <v>1.8821000000000001</v>
      </c>
      <c r="L324" s="2"/>
      <c r="M324" s="11">
        <f t="shared" si="44"/>
        <v>80740</v>
      </c>
      <c r="N324" s="2">
        <f t="shared" si="45"/>
        <v>-8.7804000000000007E-2</v>
      </c>
      <c r="O324" s="11">
        <f t="shared" si="46"/>
        <v>-7089.2949600000002</v>
      </c>
      <c r="P324">
        <f t="shared" si="54"/>
        <v>7089.2949600000002</v>
      </c>
      <c r="R324" s="11">
        <f t="shared" si="47"/>
        <v>60780</v>
      </c>
      <c r="S324" s="2">
        <f t="shared" si="48"/>
        <v>-9.4105000000000005E-3</v>
      </c>
      <c r="T324" s="11">
        <f t="shared" si="49"/>
        <v>-50.554147050000005</v>
      </c>
      <c r="U324" s="1"/>
      <c r="V324" s="13">
        <f t="shared" si="50"/>
        <v>-12394.518252778173</v>
      </c>
      <c r="W324">
        <f t="shared" si="51"/>
        <v>-9.4105000000000005E-3</v>
      </c>
      <c r="X324" s="11">
        <f t="shared" si="52"/>
        <v>7089.2949600000002</v>
      </c>
      <c r="Z324" s="12">
        <f t="shared" si="53"/>
        <v>0</v>
      </c>
    </row>
    <row r="325" spans="1:26" x14ac:dyDescent="0.25">
      <c r="A325" s="1">
        <v>43633</v>
      </c>
      <c r="B325" s="2">
        <v>1229.82</v>
      </c>
      <c r="C325" s="2">
        <v>15.196</v>
      </c>
      <c r="D325" s="2">
        <v>80.88</v>
      </c>
      <c r="E325" s="2">
        <v>17.5227</v>
      </c>
      <c r="F325" s="2"/>
      <c r="G325" s="1">
        <v>43633</v>
      </c>
      <c r="H325" s="2">
        <v>5369.45</v>
      </c>
      <c r="I325" s="2">
        <v>88.356999999999999</v>
      </c>
      <c r="J325" s="2">
        <v>60.76</v>
      </c>
      <c r="K325" s="2">
        <v>1.8785000000000001</v>
      </c>
      <c r="L325" s="2"/>
      <c r="M325" s="11">
        <f t="shared" si="44"/>
        <v>80880</v>
      </c>
      <c r="N325" s="2">
        <f t="shared" si="45"/>
        <v>-8.7613499999999997E-2</v>
      </c>
      <c r="O325" s="11">
        <f t="shared" si="46"/>
        <v>-7086.1798799999997</v>
      </c>
      <c r="P325">
        <f t="shared" si="54"/>
        <v>7086.1798799999997</v>
      </c>
      <c r="R325" s="11">
        <f t="shared" si="47"/>
        <v>60760</v>
      </c>
      <c r="S325" s="2">
        <f t="shared" si="48"/>
        <v>-9.3924999999999998E-3</v>
      </c>
      <c r="T325" s="11">
        <f t="shared" si="49"/>
        <v>-50.432559124999997</v>
      </c>
      <c r="U325" s="1"/>
      <c r="V325" s="13">
        <f t="shared" si="50"/>
        <v>-12416.900574271454</v>
      </c>
      <c r="W325">
        <f t="shared" si="51"/>
        <v>-9.3924999999999998E-3</v>
      </c>
      <c r="X325" s="11">
        <f t="shared" si="52"/>
        <v>7086.1798799999997</v>
      </c>
      <c r="Z325" s="12">
        <f t="shared" si="53"/>
        <v>0</v>
      </c>
    </row>
    <row r="326" spans="1:26" x14ac:dyDescent="0.25">
      <c r="A326" s="1">
        <v>43634</v>
      </c>
      <c r="B326" s="2">
        <v>1182.1600000000001</v>
      </c>
      <c r="C326" s="2">
        <v>14.545999999999999</v>
      </c>
      <c r="D326" s="2">
        <v>81.28</v>
      </c>
      <c r="E326" s="2">
        <v>17.455500000000001</v>
      </c>
      <c r="F326" s="2"/>
      <c r="G326" s="1">
        <v>43634</v>
      </c>
      <c r="H326" s="2">
        <v>5371.22</v>
      </c>
      <c r="I326" s="2">
        <v>88.356999999999999</v>
      </c>
      <c r="J326" s="2">
        <v>60.76</v>
      </c>
      <c r="K326" s="2">
        <v>1.8768</v>
      </c>
      <c r="L326" s="2"/>
      <c r="M326" s="11">
        <f t="shared" si="44"/>
        <v>81280</v>
      </c>
      <c r="N326" s="2">
        <f t="shared" si="45"/>
        <v>-8.7277500000000008E-2</v>
      </c>
      <c r="O326" s="11">
        <f t="shared" si="46"/>
        <v>-7093.9152000000004</v>
      </c>
      <c r="P326">
        <f t="shared" si="54"/>
        <v>7093.9152000000004</v>
      </c>
      <c r="R326" s="11">
        <f t="shared" si="47"/>
        <v>60760</v>
      </c>
      <c r="S326" s="2">
        <f t="shared" si="48"/>
        <v>-9.384E-3</v>
      </c>
      <c r="T326" s="11">
        <f t="shared" si="49"/>
        <v>-50.403528480000006</v>
      </c>
      <c r="U326" s="1"/>
      <c r="V326" s="13">
        <f t="shared" si="50"/>
        <v>-12441.714413675709</v>
      </c>
      <c r="W326">
        <f t="shared" si="51"/>
        <v>-9.384E-3</v>
      </c>
      <c r="X326" s="11">
        <f t="shared" si="52"/>
        <v>7093.9151999999995</v>
      </c>
      <c r="Z326" s="12">
        <f t="shared" si="53"/>
        <v>0</v>
      </c>
    </row>
    <row r="327" spans="1:26" x14ac:dyDescent="0.25">
      <c r="A327" s="1">
        <v>43635</v>
      </c>
      <c r="B327" s="2">
        <v>1184.92</v>
      </c>
      <c r="C327" s="2">
        <v>14.545999999999999</v>
      </c>
      <c r="D327" s="2">
        <v>81.400000000000006</v>
      </c>
      <c r="E327" s="2">
        <v>17.551300000000001</v>
      </c>
      <c r="F327" s="2"/>
      <c r="G327" s="1">
        <v>43635</v>
      </c>
      <c r="H327" s="2">
        <v>5380.93</v>
      </c>
      <c r="I327" s="2">
        <v>88.356999999999999</v>
      </c>
      <c r="J327" s="2">
        <v>60.89</v>
      </c>
      <c r="K327" s="2">
        <v>1.8749</v>
      </c>
      <c r="L327" s="2"/>
      <c r="M327" s="11">
        <f t="shared" si="44"/>
        <v>81400</v>
      </c>
      <c r="N327" s="2">
        <f t="shared" si="45"/>
        <v>-8.7756500000000001E-2</v>
      </c>
      <c r="O327" s="11">
        <f t="shared" si="46"/>
        <v>-7143.3791000000001</v>
      </c>
      <c r="P327">
        <f t="shared" si="54"/>
        <v>7143.3791000000001</v>
      </c>
      <c r="R327" s="11">
        <f t="shared" si="47"/>
        <v>60890</v>
      </c>
      <c r="S327" s="2">
        <f t="shared" si="48"/>
        <v>-9.3745000000000009E-3</v>
      </c>
      <c r="T327" s="11">
        <f t="shared" si="49"/>
        <v>-50.443528285000006</v>
      </c>
      <c r="U327" s="1"/>
      <c r="V327" s="13">
        <f t="shared" si="50"/>
        <v>-12514.387869778193</v>
      </c>
      <c r="W327">
        <f t="shared" si="51"/>
        <v>-9.3745000000000009E-3</v>
      </c>
      <c r="X327" s="11">
        <f t="shared" si="52"/>
        <v>7143.379100000001</v>
      </c>
      <c r="Z327" s="12">
        <f t="shared" si="53"/>
        <v>0</v>
      </c>
    </row>
    <row r="328" spans="1:26" x14ac:dyDescent="0.25">
      <c r="A328" s="1">
        <v>43636</v>
      </c>
      <c r="B328" s="2">
        <v>1187.26</v>
      </c>
      <c r="C328" s="2">
        <v>14.545999999999999</v>
      </c>
      <c r="D328" s="2">
        <v>81.61</v>
      </c>
      <c r="E328" s="2">
        <v>17.557400000000001</v>
      </c>
      <c r="F328" s="2"/>
      <c r="G328" s="1">
        <v>43636</v>
      </c>
      <c r="H328" s="2">
        <v>5383.22</v>
      </c>
      <c r="I328" s="2">
        <v>88.358000000000004</v>
      </c>
      <c r="J328" s="2">
        <v>60.9</v>
      </c>
      <c r="K328" s="2">
        <v>1.8678999999999999</v>
      </c>
      <c r="L328" s="2"/>
      <c r="M328" s="11">
        <f t="shared" si="44"/>
        <v>81610</v>
      </c>
      <c r="N328" s="2">
        <f t="shared" si="45"/>
        <v>-8.7787000000000004E-2</v>
      </c>
      <c r="O328" s="11">
        <f t="shared" si="46"/>
        <v>-7164.2970700000005</v>
      </c>
      <c r="P328">
        <f t="shared" si="54"/>
        <v>7164.2970700000005</v>
      </c>
      <c r="R328" s="11">
        <f t="shared" si="47"/>
        <v>60900</v>
      </c>
      <c r="S328" s="2">
        <f t="shared" si="48"/>
        <v>-9.3394999999999988E-3</v>
      </c>
      <c r="T328" s="11">
        <f t="shared" si="49"/>
        <v>-50.276583189999997</v>
      </c>
      <c r="U328" s="1"/>
      <c r="V328" s="13">
        <f t="shared" si="50"/>
        <v>-12596.000425827027</v>
      </c>
      <c r="W328">
        <f t="shared" si="51"/>
        <v>-9.3394999999999988E-3</v>
      </c>
      <c r="X328" s="11">
        <f t="shared" si="52"/>
        <v>7164.2970700000005</v>
      </c>
      <c r="Z328" s="12">
        <f t="shared" si="53"/>
        <v>0</v>
      </c>
    </row>
    <row r="329" spans="1:26" x14ac:dyDescent="0.25">
      <c r="A329" s="1">
        <v>43637</v>
      </c>
      <c r="B329" s="2">
        <v>1175.33</v>
      </c>
      <c r="C329" s="2">
        <v>14.545999999999999</v>
      </c>
      <c r="D329" s="2">
        <v>80.77</v>
      </c>
      <c r="E329" s="2">
        <v>17.506499999999999</v>
      </c>
      <c r="F329" s="2"/>
      <c r="G329" s="1">
        <v>43637</v>
      </c>
      <c r="H329" s="2">
        <v>5385.57</v>
      </c>
      <c r="I329" s="2">
        <v>88.433000000000007</v>
      </c>
      <c r="J329" s="2">
        <v>60.87</v>
      </c>
      <c r="K329" s="2">
        <v>1.867</v>
      </c>
      <c r="L329" s="2"/>
      <c r="M329" s="11">
        <f t="shared" si="44"/>
        <v>80770</v>
      </c>
      <c r="N329" s="2">
        <f t="shared" si="45"/>
        <v>-8.7532499999999999E-2</v>
      </c>
      <c r="O329" s="11">
        <f t="shared" si="46"/>
        <v>-7070.0000250000003</v>
      </c>
      <c r="P329">
        <f t="shared" si="54"/>
        <v>7070.0000250000003</v>
      </c>
      <c r="R329" s="11">
        <f t="shared" si="47"/>
        <v>60870</v>
      </c>
      <c r="S329" s="2">
        <f t="shared" si="48"/>
        <v>-9.3349999999999995E-3</v>
      </c>
      <c r="T329" s="11">
        <f t="shared" si="49"/>
        <v>-50.274295949999996</v>
      </c>
      <c r="U329" s="1"/>
      <c r="V329" s="13">
        <f t="shared" si="50"/>
        <v>-12442.332166446726</v>
      </c>
      <c r="W329">
        <f t="shared" si="51"/>
        <v>-9.3349999999999995E-3</v>
      </c>
      <c r="X329" s="11">
        <f t="shared" si="52"/>
        <v>7070.0000249999994</v>
      </c>
      <c r="Z329" s="12">
        <f t="shared" si="53"/>
        <v>0</v>
      </c>
    </row>
    <row r="330" spans="1:26" x14ac:dyDescent="0.25">
      <c r="A330" s="1">
        <v>43640</v>
      </c>
      <c r="B330" s="2">
        <v>1167.21</v>
      </c>
      <c r="C330" s="2">
        <v>14.346</v>
      </c>
      <c r="D330" s="2">
        <v>81.36</v>
      </c>
      <c r="E330" s="2">
        <v>17.500299999999999</v>
      </c>
      <c r="F330" s="2"/>
      <c r="G330" s="1">
        <v>43640</v>
      </c>
      <c r="H330" s="2">
        <v>5216.1000000000004</v>
      </c>
      <c r="I330" s="2">
        <v>85.608000000000004</v>
      </c>
      <c r="J330" s="2">
        <v>60.93</v>
      </c>
      <c r="K330" s="2">
        <v>1.8403</v>
      </c>
      <c r="L330" s="2"/>
      <c r="M330" s="11">
        <f t="shared" si="44"/>
        <v>81360</v>
      </c>
      <c r="N330" s="2">
        <f t="shared" si="45"/>
        <v>-8.7501499999999996E-2</v>
      </c>
      <c r="O330" s="11">
        <f t="shared" si="46"/>
        <v>-7119.1220399999993</v>
      </c>
      <c r="P330">
        <f t="shared" si="54"/>
        <v>7119.1220399999993</v>
      </c>
      <c r="R330" s="11">
        <f t="shared" si="47"/>
        <v>60930</v>
      </c>
      <c r="S330" s="2">
        <f t="shared" si="48"/>
        <v>-9.2014999999999996E-3</v>
      </c>
      <c r="T330" s="11">
        <f t="shared" si="49"/>
        <v>-47.99594415</v>
      </c>
      <c r="U330" s="1"/>
      <c r="V330" s="13">
        <f t="shared" si="50"/>
        <v>-12698.038202781625</v>
      </c>
      <c r="W330">
        <f t="shared" si="51"/>
        <v>-9.2014999999999996E-3</v>
      </c>
      <c r="X330" s="11">
        <f t="shared" si="52"/>
        <v>7119.1220399999993</v>
      </c>
      <c r="Z330" s="12">
        <f t="shared" si="53"/>
        <v>0</v>
      </c>
    </row>
    <row r="331" spans="1:26" x14ac:dyDescent="0.25">
      <c r="A331" s="1">
        <v>43641</v>
      </c>
      <c r="B331" s="2">
        <v>1175.31</v>
      </c>
      <c r="C331" s="2">
        <v>14.396000000000001</v>
      </c>
      <c r="D331" s="2">
        <v>81.64</v>
      </c>
      <c r="E331" s="2">
        <v>17.563600000000001</v>
      </c>
      <c r="F331" s="2"/>
      <c r="G331" s="1">
        <v>43641</v>
      </c>
      <c r="H331" s="2">
        <v>5212.3900000000003</v>
      </c>
      <c r="I331" s="2">
        <v>85.533000000000001</v>
      </c>
      <c r="J331" s="2">
        <v>60.93</v>
      </c>
      <c r="K331" s="2">
        <v>1.859</v>
      </c>
      <c r="L331" s="2"/>
      <c r="M331" s="11">
        <f t="shared" si="44"/>
        <v>81640</v>
      </c>
      <c r="N331" s="2">
        <f t="shared" si="45"/>
        <v>-8.7818000000000007E-2</v>
      </c>
      <c r="O331" s="11">
        <f t="shared" si="46"/>
        <v>-7169.4615200000007</v>
      </c>
      <c r="P331">
        <f t="shared" si="54"/>
        <v>7169.4615200000007</v>
      </c>
      <c r="R331" s="11">
        <f t="shared" si="47"/>
        <v>60930</v>
      </c>
      <c r="S331" s="2">
        <f t="shared" si="48"/>
        <v>-9.2949999999999994E-3</v>
      </c>
      <c r="T331" s="11">
        <f t="shared" si="49"/>
        <v>-48.449165049999998</v>
      </c>
      <c r="U331" s="1"/>
      <c r="V331" s="13">
        <f t="shared" si="50"/>
        <v>-12659.191391244567</v>
      </c>
      <c r="W331">
        <f t="shared" si="51"/>
        <v>-9.2949999999999994E-3</v>
      </c>
      <c r="X331" s="11">
        <f t="shared" si="52"/>
        <v>7169.4615199999989</v>
      </c>
      <c r="Z331" s="12">
        <f t="shared" si="53"/>
        <v>0</v>
      </c>
    </row>
    <row r="332" spans="1:26" x14ac:dyDescent="0.25">
      <c r="A332" s="1">
        <v>43642</v>
      </c>
      <c r="B332" s="2">
        <v>1167.68</v>
      </c>
      <c r="C332" s="2">
        <v>14.396000000000001</v>
      </c>
      <c r="D332" s="2">
        <v>81.11</v>
      </c>
      <c r="E332" s="2">
        <v>17.522200000000002</v>
      </c>
      <c r="F332" s="2"/>
      <c r="G332" s="1">
        <v>43642</v>
      </c>
      <c r="H332" s="2">
        <v>5187.47</v>
      </c>
      <c r="I332" s="2">
        <v>85.207999999999998</v>
      </c>
      <c r="J332" s="2">
        <v>60.87</v>
      </c>
      <c r="K332" s="2">
        <v>1.8537999999999999</v>
      </c>
      <c r="L332" s="2"/>
      <c r="M332" s="11">
        <f t="shared" si="44"/>
        <v>81110</v>
      </c>
      <c r="N332" s="2">
        <f t="shared" si="45"/>
        <v>-8.7611000000000008E-2</v>
      </c>
      <c r="O332" s="11">
        <f t="shared" si="46"/>
        <v>-7106.1282100000008</v>
      </c>
      <c r="P332">
        <f t="shared" si="54"/>
        <v>7106.1282100000008</v>
      </c>
      <c r="R332" s="11">
        <f t="shared" si="47"/>
        <v>60870</v>
      </c>
      <c r="S332" s="2">
        <f t="shared" si="48"/>
        <v>-9.2689999999999995E-3</v>
      </c>
      <c r="T332" s="11">
        <f t="shared" si="49"/>
        <v>-48.08265943</v>
      </c>
      <c r="U332" s="1"/>
      <c r="V332" s="13">
        <f t="shared" si="50"/>
        <v>-12594.961808408214</v>
      </c>
      <c r="W332">
        <f t="shared" si="51"/>
        <v>-9.2689999999999995E-3</v>
      </c>
      <c r="X332" s="11">
        <f t="shared" si="52"/>
        <v>7106.1282100000017</v>
      </c>
      <c r="Z332" s="12">
        <f t="shared" si="53"/>
        <v>0</v>
      </c>
    </row>
    <row r="333" spans="1:26" x14ac:dyDescent="0.25">
      <c r="A333" s="1">
        <v>43643</v>
      </c>
      <c r="B333" s="2">
        <v>1175.74</v>
      </c>
      <c r="C333" s="2">
        <v>14.396000000000001</v>
      </c>
      <c r="D333" s="2">
        <v>81.61</v>
      </c>
      <c r="E333" s="2">
        <v>17.5396</v>
      </c>
      <c r="F333" s="2"/>
      <c r="G333" s="1">
        <v>43643</v>
      </c>
      <c r="H333" s="2">
        <v>5202.3900000000003</v>
      </c>
      <c r="I333" s="2">
        <v>85.382999999999996</v>
      </c>
      <c r="J333" s="2">
        <v>60.9</v>
      </c>
      <c r="K333" s="2">
        <v>1.85</v>
      </c>
      <c r="L333" s="2"/>
      <c r="M333" s="11">
        <f t="shared" si="44"/>
        <v>81610</v>
      </c>
      <c r="N333" s="2">
        <f t="shared" si="45"/>
        <v>-8.7697999999999998E-2</v>
      </c>
      <c r="O333" s="11">
        <f t="shared" si="46"/>
        <v>-7157.0337799999998</v>
      </c>
      <c r="P333">
        <f t="shared" si="54"/>
        <v>7157.0337799999998</v>
      </c>
      <c r="R333" s="11">
        <f t="shared" si="47"/>
        <v>60900</v>
      </c>
      <c r="S333" s="2">
        <f t="shared" si="48"/>
        <v>-9.2500000000000013E-3</v>
      </c>
      <c r="T333" s="11">
        <f t="shared" si="49"/>
        <v>-48.122107500000013</v>
      </c>
      <c r="U333" s="1"/>
      <c r="V333" s="13">
        <f t="shared" si="50"/>
        <v>-12704.981635823015</v>
      </c>
      <c r="W333">
        <f t="shared" si="51"/>
        <v>-9.2500000000000013E-3</v>
      </c>
      <c r="X333" s="11">
        <f t="shared" si="52"/>
        <v>7157.0337800000007</v>
      </c>
      <c r="Z333" s="12">
        <f t="shared" si="53"/>
        <v>0</v>
      </c>
    </row>
    <row r="334" spans="1:26" x14ac:dyDescent="0.25">
      <c r="A334" s="1">
        <v>43644</v>
      </c>
      <c r="B334" s="2">
        <v>1175.45</v>
      </c>
      <c r="C334" s="2">
        <v>14.396000000000001</v>
      </c>
      <c r="D334" s="2">
        <v>81.59</v>
      </c>
      <c r="E334" s="2">
        <v>17.5579</v>
      </c>
      <c r="F334" s="2"/>
      <c r="G334" s="1">
        <v>43644</v>
      </c>
      <c r="H334" s="2">
        <v>5202.3900000000003</v>
      </c>
      <c r="I334" s="2">
        <v>85.382999999999996</v>
      </c>
      <c r="J334" s="2">
        <v>60.9</v>
      </c>
      <c r="K334" s="2">
        <v>1.8459000000000001</v>
      </c>
      <c r="L334" s="2"/>
      <c r="M334" s="11">
        <f t="shared" ref="M334:M397" si="55">1000*D334</f>
        <v>81590</v>
      </c>
      <c r="N334" s="2">
        <f t="shared" ref="N334:N397" si="56">-E334*$B$4</f>
        <v>-8.7789500000000006E-2</v>
      </c>
      <c r="O334" s="11">
        <f t="shared" ref="O334:O397" si="57">N334*M334</f>
        <v>-7162.7453050000004</v>
      </c>
      <c r="P334">
        <f t="shared" si="54"/>
        <v>7162.7453050000004</v>
      </c>
      <c r="R334" s="11">
        <f t="shared" ref="R334:R397" si="58">1000*J334</f>
        <v>60900</v>
      </c>
      <c r="S334" s="2">
        <f t="shared" ref="S334:S397" si="59">-K334*$B$4</f>
        <v>-9.2294999999999999E-3</v>
      </c>
      <c r="T334" s="11">
        <f t="shared" ref="T334:T397" si="60">S334*H334</f>
        <v>-48.015458505000005</v>
      </c>
      <c r="U334" s="1"/>
      <c r="V334" s="13">
        <f t="shared" ref="V334:V397" si="61">-(E334*M334)/(K334*J334)</f>
        <v>-12743.362634502364</v>
      </c>
      <c r="W334">
        <f t="shared" ref="W334:W397" si="62">-K334*$B$4</f>
        <v>-9.2294999999999999E-3</v>
      </c>
      <c r="X334" s="11">
        <f t="shared" ref="X334:X397" si="63">W334*V334*J334</f>
        <v>7162.7453049999995</v>
      </c>
      <c r="Z334" s="12">
        <f t="shared" ref="Z334:Z397" si="64">X334+O334</f>
        <v>0</v>
      </c>
    </row>
    <row r="335" spans="1:26" x14ac:dyDescent="0.25">
      <c r="A335" s="1">
        <v>43647</v>
      </c>
      <c r="B335" s="2">
        <v>1169.8399999999999</v>
      </c>
      <c r="C335" s="2">
        <v>14.396000000000001</v>
      </c>
      <c r="D335" s="2">
        <v>81.25</v>
      </c>
      <c r="E335" s="2">
        <v>17.5519</v>
      </c>
      <c r="F335" s="2"/>
      <c r="G335" s="1">
        <v>43647</v>
      </c>
      <c r="H335" s="2">
        <v>5188.7299999999996</v>
      </c>
      <c r="I335" s="2">
        <v>85.382999999999996</v>
      </c>
      <c r="J335" s="2">
        <v>60.77</v>
      </c>
      <c r="K335" s="2">
        <v>1.9112</v>
      </c>
      <c r="L335" s="2"/>
      <c r="M335" s="11">
        <f t="shared" si="55"/>
        <v>81250</v>
      </c>
      <c r="N335" s="2">
        <f t="shared" si="56"/>
        <v>-8.7759500000000004E-2</v>
      </c>
      <c r="O335" s="11">
        <f t="shared" si="57"/>
        <v>-7130.4593750000004</v>
      </c>
      <c r="P335">
        <f t="shared" ref="P335:P398" si="65">ABS(O335)</f>
        <v>7130.4593750000004</v>
      </c>
      <c r="R335" s="11">
        <f t="shared" si="58"/>
        <v>60770</v>
      </c>
      <c r="S335" s="2">
        <f t="shared" si="59"/>
        <v>-9.5560000000000003E-3</v>
      </c>
      <c r="T335" s="11">
        <f t="shared" si="60"/>
        <v>-49.583503879999995</v>
      </c>
      <c r="U335" s="1"/>
      <c r="V335" s="13">
        <f t="shared" si="61"/>
        <v>-12278.692758889631</v>
      </c>
      <c r="W335">
        <f t="shared" si="62"/>
        <v>-9.5560000000000003E-3</v>
      </c>
      <c r="X335" s="11">
        <f t="shared" si="63"/>
        <v>7130.4593750000004</v>
      </c>
      <c r="Z335" s="12">
        <f t="shared" si="64"/>
        <v>0</v>
      </c>
    </row>
    <row r="336" spans="1:26" x14ac:dyDescent="0.25">
      <c r="A336" s="1">
        <v>43648</v>
      </c>
      <c r="B336" s="2">
        <v>1178.9100000000001</v>
      </c>
      <c r="C336" s="2">
        <v>14.396000000000001</v>
      </c>
      <c r="D336" s="2">
        <v>81.84</v>
      </c>
      <c r="E336" s="2">
        <v>17.558599999999998</v>
      </c>
      <c r="F336" s="2"/>
      <c r="G336" s="1">
        <v>43648</v>
      </c>
      <c r="H336" s="2">
        <v>5192.57</v>
      </c>
      <c r="I336" s="2">
        <v>85.382999999999996</v>
      </c>
      <c r="J336" s="2">
        <v>60.79</v>
      </c>
      <c r="K336" s="2">
        <v>1.9077</v>
      </c>
      <c r="L336" s="2"/>
      <c r="M336" s="11">
        <f t="shared" si="55"/>
        <v>81840</v>
      </c>
      <c r="N336" s="2">
        <f t="shared" si="56"/>
        <v>-8.7792999999999996E-2</v>
      </c>
      <c r="O336" s="11">
        <f t="shared" si="57"/>
        <v>-7184.97912</v>
      </c>
      <c r="P336">
        <f t="shared" si="65"/>
        <v>7184.97912</v>
      </c>
      <c r="R336" s="11">
        <f t="shared" si="58"/>
        <v>60790</v>
      </c>
      <c r="S336" s="2">
        <f t="shared" si="59"/>
        <v>-9.5385000000000001E-3</v>
      </c>
      <c r="T336" s="11">
        <f t="shared" si="60"/>
        <v>-49.529328944999996</v>
      </c>
      <c r="U336" s="1"/>
      <c r="V336" s="13">
        <f t="shared" si="61"/>
        <v>-12391.197609107592</v>
      </c>
      <c r="W336">
        <f t="shared" si="62"/>
        <v>-9.5385000000000001E-3</v>
      </c>
      <c r="X336" s="11">
        <f t="shared" si="63"/>
        <v>7184.9791199999991</v>
      </c>
      <c r="Z336" s="12">
        <f t="shared" si="64"/>
        <v>0</v>
      </c>
    </row>
    <row r="337" spans="1:26" x14ac:dyDescent="0.25">
      <c r="A337" s="1">
        <v>43649</v>
      </c>
      <c r="B337" s="2">
        <v>1186.25</v>
      </c>
      <c r="C337" s="2">
        <v>14.396000000000001</v>
      </c>
      <c r="D337" s="2">
        <v>82.36</v>
      </c>
      <c r="E337" s="2">
        <v>17.625</v>
      </c>
      <c r="F337" s="2"/>
      <c r="G337" s="1">
        <v>43649</v>
      </c>
      <c r="H337" s="2">
        <v>5193.8500000000004</v>
      </c>
      <c r="I337" s="2">
        <v>85.382999999999996</v>
      </c>
      <c r="J337" s="2">
        <v>60.8</v>
      </c>
      <c r="K337" s="2">
        <v>1.8995</v>
      </c>
      <c r="L337" s="2"/>
      <c r="M337" s="11">
        <f t="shared" si="55"/>
        <v>82360</v>
      </c>
      <c r="N337" s="2">
        <f t="shared" si="56"/>
        <v>-8.8124999999999995E-2</v>
      </c>
      <c r="O337" s="11">
        <f t="shared" si="57"/>
        <v>-7257.9749999999995</v>
      </c>
      <c r="P337">
        <f t="shared" si="65"/>
        <v>7257.9749999999995</v>
      </c>
      <c r="R337" s="11">
        <f t="shared" si="58"/>
        <v>60800</v>
      </c>
      <c r="S337" s="2">
        <f t="shared" si="59"/>
        <v>-9.4975000000000007E-3</v>
      </c>
      <c r="T337" s="11">
        <f t="shared" si="60"/>
        <v>-49.328590375000005</v>
      </c>
      <c r="U337" s="1"/>
      <c r="V337" s="13">
        <f t="shared" si="61"/>
        <v>-12569.053836882282</v>
      </c>
      <c r="W337">
        <f t="shared" si="62"/>
        <v>-9.4975000000000007E-3</v>
      </c>
      <c r="X337" s="11">
        <f t="shared" si="63"/>
        <v>7257.9750000000004</v>
      </c>
      <c r="Z337" s="12">
        <f t="shared" si="64"/>
        <v>0</v>
      </c>
    </row>
    <row r="338" spans="1:26" x14ac:dyDescent="0.25">
      <c r="A338" s="1">
        <v>43651</v>
      </c>
      <c r="B338" s="2">
        <v>1171.71</v>
      </c>
      <c r="C338" s="2">
        <v>14.396000000000001</v>
      </c>
      <c r="D338" s="2">
        <v>81.34</v>
      </c>
      <c r="E338" s="2">
        <v>17.536799999999999</v>
      </c>
      <c r="F338" s="2"/>
      <c r="G338" s="1">
        <v>43651</v>
      </c>
      <c r="H338" s="2">
        <v>5183.6099999999997</v>
      </c>
      <c r="I338" s="2">
        <v>85.382999999999996</v>
      </c>
      <c r="J338" s="2">
        <v>60.68</v>
      </c>
      <c r="K338" s="2">
        <v>1.8952</v>
      </c>
      <c r="L338" s="2"/>
      <c r="M338" s="11">
        <f t="shared" si="55"/>
        <v>81340</v>
      </c>
      <c r="N338" s="2">
        <f t="shared" si="56"/>
        <v>-8.7683999999999998E-2</v>
      </c>
      <c r="O338" s="11">
        <f t="shared" si="57"/>
        <v>-7132.2165599999998</v>
      </c>
      <c r="P338">
        <f t="shared" si="65"/>
        <v>7132.2165599999998</v>
      </c>
      <c r="R338" s="11">
        <f t="shared" si="58"/>
        <v>60680</v>
      </c>
      <c r="S338" s="2">
        <f t="shared" si="59"/>
        <v>-9.476E-3</v>
      </c>
      <c r="T338" s="11">
        <f t="shared" si="60"/>
        <v>-49.119888359999997</v>
      </c>
      <c r="U338" s="1"/>
      <c r="V338" s="13">
        <f t="shared" si="61"/>
        <v>-12403.775502793304</v>
      </c>
      <c r="W338">
        <f t="shared" si="62"/>
        <v>-9.476E-3</v>
      </c>
      <c r="X338" s="11">
        <f t="shared" si="63"/>
        <v>7132.2165599999998</v>
      </c>
      <c r="Z338" s="12">
        <f t="shared" si="64"/>
        <v>0</v>
      </c>
    </row>
    <row r="339" spans="1:26" x14ac:dyDescent="0.25">
      <c r="A339" s="1">
        <v>43654</v>
      </c>
      <c r="B339" s="2">
        <v>1173.29</v>
      </c>
      <c r="C339" s="2">
        <v>14.396000000000001</v>
      </c>
      <c r="D339" s="2">
        <v>81.45</v>
      </c>
      <c r="E339" s="2">
        <v>17.528300000000002</v>
      </c>
      <c r="F339" s="2"/>
      <c r="G339" s="1">
        <v>43654</v>
      </c>
      <c r="H339" s="2">
        <v>5181.47</v>
      </c>
      <c r="I339" s="2">
        <v>85.382999999999996</v>
      </c>
      <c r="J339" s="2">
        <v>60.67</v>
      </c>
      <c r="K339" s="2">
        <v>1.8917999999999999</v>
      </c>
      <c r="L339" s="2"/>
      <c r="M339" s="11">
        <f t="shared" si="55"/>
        <v>81450</v>
      </c>
      <c r="N339" s="2">
        <f t="shared" si="56"/>
        <v>-8.7641500000000011E-2</v>
      </c>
      <c r="O339" s="11">
        <f t="shared" si="57"/>
        <v>-7138.4001750000007</v>
      </c>
      <c r="P339">
        <f t="shared" si="65"/>
        <v>7138.4001750000007</v>
      </c>
      <c r="R339" s="11">
        <f t="shared" si="58"/>
        <v>60670</v>
      </c>
      <c r="S339" s="2">
        <f t="shared" si="59"/>
        <v>-9.4590000000000004E-3</v>
      </c>
      <c r="T339" s="11">
        <f t="shared" si="60"/>
        <v>-49.011524730000005</v>
      </c>
      <c r="U339" s="1"/>
      <c r="V339" s="13">
        <f t="shared" si="61"/>
        <v>-12438.891229980727</v>
      </c>
      <c r="W339">
        <f t="shared" si="62"/>
        <v>-9.4590000000000004E-3</v>
      </c>
      <c r="X339" s="11">
        <f t="shared" si="63"/>
        <v>7138.4001750000025</v>
      </c>
      <c r="Z339" s="12">
        <f t="shared" si="64"/>
        <v>0</v>
      </c>
    </row>
    <row r="340" spans="1:26" x14ac:dyDescent="0.25">
      <c r="A340" s="1">
        <v>43655</v>
      </c>
      <c r="B340" s="2">
        <v>1172.74</v>
      </c>
      <c r="C340" s="2">
        <v>14.397</v>
      </c>
      <c r="D340" s="2">
        <v>81.42</v>
      </c>
      <c r="E340" s="2">
        <v>17.5562</v>
      </c>
      <c r="F340" s="2"/>
      <c r="G340" s="1">
        <v>43655</v>
      </c>
      <c r="H340" s="2">
        <v>5156.01</v>
      </c>
      <c r="I340" s="2">
        <v>84.984999999999999</v>
      </c>
      <c r="J340" s="2">
        <v>60.65</v>
      </c>
      <c r="K340" s="2">
        <v>1.8869</v>
      </c>
      <c r="L340" s="2"/>
      <c r="M340" s="11">
        <f t="shared" si="55"/>
        <v>81420</v>
      </c>
      <c r="N340" s="2">
        <f t="shared" si="56"/>
        <v>-8.7780999999999998E-2</v>
      </c>
      <c r="O340" s="11">
        <f t="shared" si="57"/>
        <v>-7147.1290199999994</v>
      </c>
      <c r="P340">
        <f t="shared" si="65"/>
        <v>7147.1290199999994</v>
      </c>
      <c r="R340" s="11">
        <f t="shared" si="58"/>
        <v>60650</v>
      </c>
      <c r="S340" s="2">
        <f t="shared" si="59"/>
        <v>-9.4345000000000002E-3</v>
      </c>
      <c r="T340" s="11">
        <f t="shared" si="60"/>
        <v>-48.644376345000005</v>
      </c>
      <c r="U340" s="1"/>
      <c r="V340" s="13">
        <f t="shared" si="61"/>
        <v>-12490.560521479791</v>
      </c>
      <c r="W340">
        <f t="shared" si="62"/>
        <v>-9.4345000000000002E-3</v>
      </c>
      <c r="X340" s="11">
        <f t="shared" si="63"/>
        <v>7147.1290200000012</v>
      </c>
      <c r="Z340" s="12">
        <f t="shared" si="64"/>
        <v>0</v>
      </c>
    </row>
    <row r="341" spans="1:26" x14ac:dyDescent="0.25">
      <c r="A341" s="1">
        <v>43656</v>
      </c>
      <c r="B341" s="2">
        <v>1166.55</v>
      </c>
      <c r="C341" s="2">
        <v>14.397</v>
      </c>
      <c r="D341" s="2">
        <v>80.98</v>
      </c>
      <c r="E341" s="2">
        <v>17.526499999999999</v>
      </c>
      <c r="F341" s="2"/>
      <c r="G341" s="1">
        <v>43656</v>
      </c>
      <c r="H341" s="2">
        <v>5163.6899999999996</v>
      </c>
      <c r="I341" s="2">
        <v>84.984999999999999</v>
      </c>
      <c r="J341" s="2">
        <v>60.75</v>
      </c>
      <c r="K341" s="2">
        <v>1.8876999999999999</v>
      </c>
      <c r="L341" s="2"/>
      <c r="M341" s="11">
        <f t="shared" si="55"/>
        <v>80980</v>
      </c>
      <c r="N341" s="2">
        <f t="shared" si="56"/>
        <v>-8.7632499999999988E-2</v>
      </c>
      <c r="O341" s="11">
        <f t="shared" si="57"/>
        <v>-7096.4798499999988</v>
      </c>
      <c r="P341">
        <f t="shared" si="65"/>
        <v>7096.4798499999988</v>
      </c>
      <c r="R341" s="11">
        <f t="shared" si="58"/>
        <v>60750</v>
      </c>
      <c r="S341" s="2">
        <f t="shared" si="59"/>
        <v>-9.4385000000000007E-3</v>
      </c>
      <c r="T341" s="11">
        <f t="shared" si="60"/>
        <v>-48.737488065000001</v>
      </c>
      <c r="U341" s="1"/>
      <c r="V341" s="13">
        <f t="shared" si="61"/>
        <v>-12376.382171698047</v>
      </c>
      <c r="W341">
        <f t="shared" si="62"/>
        <v>-9.4385000000000007E-3</v>
      </c>
      <c r="X341" s="11">
        <f t="shared" si="63"/>
        <v>7096.4798500000006</v>
      </c>
      <c r="Z341" s="12">
        <f t="shared" si="64"/>
        <v>0</v>
      </c>
    </row>
    <row r="342" spans="1:26" x14ac:dyDescent="0.25">
      <c r="A342" s="1">
        <v>43657</v>
      </c>
      <c r="B342" s="2">
        <v>1151.44</v>
      </c>
      <c r="C342" s="2">
        <v>14.397</v>
      </c>
      <c r="D342" s="2">
        <v>79.92</v>
      </c>
      <c r="E342" s="2">
        <v>17.421900000000001</v>
      </c>
      <c r="F342" s="2"/>
      <c r="G342" s="1">
        <v>43657</v>
      </c>
      <c r="H342" s="2">
        <v>5161.1400000000003</v>
      </c>
      <c r="I342" s="2">
        <v>84.984999999999999</v>
      </c>
      <c r="J342" s="2">
        <v>60.71</v>
      </c>
      <c r="K342" s="2">
        <v>1.8782000000000001</v>
      </c>
      <c r="L342" s="2"/>
      <c r="M342" s="11">
        <f t="shared" si="55"/>
        <v>79920</v>
      </c>
      <c r="N342" s="2">
        <f t="shared" si="56"/>
        <v>-8.7109500000000006E-2</v>
      </c>
      <c r="O342" s="11">
        <f t="shared" si="57"/>
        <v>-6961.7912400000005</v>
      </c>
      <c r="P342">
        <f t="shared" si="65"/>
        <v>6961.7912400000005</v>
      </c>
      <c r="R342" s="11">
        <f t="shared" si="58"/>
        <v>60710</v>
      </c>
      <c r="S342" s="2">
        <f t="shared" si="59"/>
        <v>-9.391E-3</v>
      </c>
      <c r="T342" s="11">
        <f t="shared" si="60"/>
        <v>-48.468265740000007</v>
      </c>
      <c r="U342" s="1"/>
      <c r="V342" s="13">
        <f t="shared" si="61"/>
        <v>-12210.935092233123</v>
      </c>
      <c r="W342">
        <f t="shared" si="62"/>
        <v>-9.391E-3</v>
      </c>
      <c r="X342" s="11">
        <f t="shared" si="63"/>
        <v>6961.7912400000005</v>
      </c>
      <c r="Z342" s="12">
        <f t="shared" si="64"/>
        <v>0</v>
      </c>
    </row>
    <row r="343" spans="1:26" x14ac:dyDescent="0.25">
      <c r="A343" s="1">
        <v>43658</v>
      </c>
      <c r="B343" s="2">
        <v>1154.44</v>
      </c>
      <c r="C343" s="2">
        <v>14.422000000000001</v>
      </c>
      <c r="D343" s="2">
        <v>80</v>
      </c>
      <c r="E343" s="2">
        <v>17.443200000000001</v>
      </c>
      <c r="F343" s="2"/>
      <c r="G343" s="1">
        <v>43658</v>
      </c>
      <c r="H343" s="2">
        <v>5157.62</v>
      </c>
      <c r="I343" s="2">
        <v>84.885000000000005</v>
      </c>
      <c r="J343" s="2">
        <v>60.73</v>
      </c>
      <c r="K343" s="2">
        <v>1.8736999999999999</v>
      </c>
      <c r="L343" s="2"/>
      <c r="M343" s="11">
        <f t="shared" si="55"/>
        <v>80000</v>
      </c>
      <c r="N343" s="2">
        <f t="shared" si="56"/>
        <v>-8.7216000000000002E-2</v>
      </c>
      <c r="O343" s="11">
        <f t="shared" si="57"/>
        <v>-6977.28</v>
      </c>
      <c r="P343">
        <f t="shared" si="65"/>
        <v>6977.28</v>
      </c>
      <c r="R343" s="11">
        <f t="shared" si="58"/>
        <v>60730</v>
      </c>
      <c r="S343" s="2">
        <f t="shared" si="59"/>
        <v>-9.3685000000000001E-3</v>
      </c>
      <c r="T343" s="11">
        <f t="shared" si="60"/>
        <v>-48.319162970000001</v>
      </c>
      <c r="U343" s="1"/>
      <c r="V343" s="13">
        <f t="shared" si="61"/>
        <v>-12263.454085836745</v>
      </c>
      <c r="W343">
        <f t="shared" si="62"/>
        <v>-9.3685000000000001E-3</v>
      </c>
      <c r="X343" s="11">
        <f t="shared" si="63"/>
        <v>6977.2800000000007</v>
      </c>
      <c r="Z343" s="12">
        <f t="shared" si="64"/>
        <v>0</v>
      </c>
    </row>
    <row r="344" spans="1:26" x14ac:dyDescent="0.25">
      <c r="A344" s="1">
        <v>43661</v>
      </c>
      <c r="B344" s="2">
        <v>1161.3699999999999</v>
      </c>
      <c r="C344" s="2">
        <v>14.422000000000001</v>
      </c>
      <c r="D344" s="2">
        <v>80.489999999999995</v>
      </c>
      <c r="E344" s="2">
        <v>17.4848</v>
      </c>
      <c r="F344" s="2"/>
      <c r="G344" s="1">
        <v>43661</v>
      </c>
      <c r="H344" s="2">
        <v>5165.21</v>
      </c>
      <c r="I344" s="2">
        <v>85.01</v>
      </c>
      <c r="J344" s="2">
        <v>60.75</v>
      </c>
      <c r="K344" s="2">
        <v>1.8733</v>
      </c>
      <c r="L344" s="2"/>
      <c r="M344" s="11">
        <f t="shared" si="55"/>
        <v>80490</v>
      </c>
      <c r="N344" s="2">
        <f t="shared" si="56"/>
        <v>-8.7424000000000002E-2</v>
      </c>
      <c r="O344" s="11">
        <f t="shared" si="57"/>
        <v>-7036.7577600000004</v>
      </c>
      <c r="P344">
        <f t="shared" si="65"/>
        <v>7036.7577600000004</v>
      </c>
      <c r="R344" s="11">
        <f t="shared" si="58"/>
        <v>60750</v>
      </c>
      <c r="S344" s="2">
        <f t="shared" si="59"/>
        <v>-9.3664999999999998E-3</v>
      </c>
      <c r="T344" s="11">
        <f t="shared" si="60"/>
        <v>-48.379939465</v>
      </c>
      <c r="U344" s="1"/>
      <c r="V344" s="13">
        <f t="shared" si="61"/>
        <v>-12366.56205165111</v>
      </c>
      <c r="W344">
        <f t="shared" si="62"/>
        <v>-9.3664999999999998E-3</v>
      </c>
      <c r="X344" s="11">
        <f t="shared" si="63"/>
        <v>7036.7577599999995</v>
      </c>
      <c r="Z344" s="12">
        <f t="shared" si="64"/>
        <v>0</v>
      </c>
    </row>
    <row r="345" spans="1:26" x14ac:dyDescent="0.25">
      <c r="A345" s="1">
        <v>43662</v>
      </c>
      <c r="B345" s="2">
        <v>1157.04</v>
      </c>
      <c r="C345" s="2">
        <v>14.422000000000001</v>
      </c>
      <c r="D345" s="2">
        <v>80.22</v>
      </c>
      <c r="E345" s="2">
        <v>17.439599999999999</v>
      </c>
      <c r="F345" s="2"/>
      <c r="G345" s="1">
        <v>43662</v>
      </c>
      <c r="H345" s="2">
        <v>5148.32</v>
      </c>
      <c r="I345" s="2">
        <v>84.787999999999997</v>
      </c>
      <c r="J345" s="2">
        <v>60.72</v>
      </c>
      <c r="K345" s="2">
        <v>1.8673</v>
      </c>
      <c r="L345" s="2"/>
      <c r="M345" s="11">
        <f t="shared" si="55"/>
        <v>80220</v>
      </c>
      <c r="N345" s="2">
        <f t="shared" si="56"/>
        <v>-8.7197999999999998E-2</v>
      </c>
      <c r="O345" s="11">
        <f t="shared" si="57"/>
        <v>-6995.0235599999996</v>
      </c>
      <c r="P345">
        <f t="shared" si="65"/>
        <v>6995.0235599999996</v>
      </c>
      <c r="R345" s="11">
        <f t="shared" si="58"/>
        <v>60720</v>
      </c>
      <c r="S345" s="2">
        <f t="shared" si="59"/>
        <v>-9.3364999999999993E-3</v>
      </c>
      <c r="T345" s="11">
        <f t="shared" si="60"/>
        <v>-48.067289679999995</v>
      </c>
      <c r="U345" s="1"/>
      <c r="V345" s="13">
        <f t="shared" si="61"/>
        <v>-12338.811147290724</v>
      </c>
      <c r="W345">
        <f t="shared" si="62"/>
        <v>-9.3364999999999993E-3</v>
      </c>
      <c r="X345" s="11">
        <f t="shared" si="63"/>
        <v>6995.0235599999996</v>
      </c>
      <c r="Z345" s="12">
        <f t="shared" si="64"/>
        <v>0</v>
      </c>
    </row>
    <row r="346" spans="1:26" x14ac:dyDescent="0.25">
      <c r="A346" s="1">
        <v>43663</v>
      </c>
      <c r="B346" s="2">
        <v>1178.28</v>
      </c>
      <c r="C346" s="2">
        <v>14.522</v>
      </c>
      <c r="D346" s="2">
        <v>81.09</v>
      </c>
      <c r="E346" s="2">
        <v>17.496099999999998</v>
      </c>
      <c r="F346" s="2"/>
      <c r="G346" s="1">
        <v>43663</v>
      </c>
      <c r="H346" s="2">
        <v>5072.88</v>
      </c>
      <c r="I346" s="2">
        <v>83.462999999999994</v>
      </c>
      <c r="J346" s="2">
        <v>60.77</v>
      </c>
      <c r="K346" s="2">
        <v>1.8564000000000001</v>
      </c>
      <c r="L346" s="2"/>
      <c r="M346" s="11">
        <f t="shared" si="55"/>
        <v>81090</v>
      </c>
      <c r="N346" s="2">
        <f t="shared" si="56"/>
        <v>-8.7480499999999989E-2</v>
      </c>
      <c r="O346" s="11">
        <f t="shared" si="57"/>
        <v>-7093.793744999999</v>
      </c>
      <c r="P346">
        <f t="shared" si="65"/>
        <v>7093.793744999999</v>
      </c>
      <c r="R346" s="11">
        <f t="shared" si="58"/>
        <v>60770</v>
      </c>
      <c r="S346" s="2">
        <f t="shared" si="59"/>
        <v>-9.2820000000000003E-3</v>
      </c>
      <c r="T346" s="11">
        <f t="shared" si="60"/>
        <v>-47.08647216</v>
      </c>
      <c r="U346" s="1"/>
      <c r="V346" s="13">
        <f t="shared" si="61"/>
        <v>-12576.151386872136</v>
      </c>
      <c r="W346">
        <f t="shared" si="62"/>
        <v>-9.2820000000000003E-3</v>
      </c>
      <c r="X346" s="11">
        <f t="shared" si="63"/>
        <v>7093.7937449999999</v>
      </c>
      <c r="Z346" s="12">
        <f t="shared" si="64"/>
        <v>0</v>
      </c>
    </row>
    <row r="347" spans="1:26" x14ac:dyDescent="0.25">
      <c r="A347" s="1">
        <v>43664</v>
      </c>
      <c r="B347" s="2">
        <v>1172.05</v>
      </c>
      <c r="C347" s="2">
        <v>14.446999999999999</v>
      </c>
      <c r="D347" s="2">
        <v>81.069999999999993</v>
      </c>
      <c r="E347" s="2">
        <v>17.468599999999999</v>
      </c>
      <c r="F347" s="2"/>
      <c r="G347" s="1">
        <v>43664</v>
      </c>
      <c r="H347" s="2">
        <v>5078.72</v>
      </c>
      <c r="I347" s="2">
        <v>83.462999999999994</v>
      </c>
      <c r="J347" s="2">
        <v>60.85</v>
      </c>
      <c r="K347" s="2">
        <v>1.8593999999999999</v>
      </c>
      <c r="L347" s="2"/>
      <c r="M347" s="11">
        <f t="shared" si="55"/>
        <v>81070</v>
      </c>
      <c r="N347" s="2">
        <f t="shared" si="56"/>
        <v>-8.734299999999999E-2</v>
      </c>
      <c r="O347" s="11">
        <f t="shared" si="57"/>
        <v>-7080.8970099999988</v>
      </c>
      <c r="P347">
        <f t="shared" si="65"/>
        <v>7080.8970099999988</v>
      </c>
      <c r="R347" s="11">
        <f t="shared" si="58"/>
        <v>60850</v>
      </c>
      <c r="S347" s="2">
        <f t="shared" si="59"/>
        <v>-9.2969999999999997E-3</v>
      </c>
      <c r="T347" s="11">
        <f t="shared" si="60"/>
        <v>-47.216859839999998</v>
      </c>
      <c r="U347" s="1"/>
      <c r="V347" s="13">
        <f t="shared" si="61"/>
        <v>-12516.556502221183</v>
      </c>
      <c r="W347">
        <f t="shared" si="62"/>
        <v>-9.2969999999999997E-3</v>
      </c>
      <c r="X347" s="11">
        <f t="shared" si="63"/>
        <v>7080.8970099999988</v>
      </c>
      <c r="Z347" s="12">
        <f t="shared" si="64"/>
        <v>0</v>
      </c>
    </row>
    <row r="348" spans="1:26" x14ac:dyDescent="0.25">
      <c r="A348" s="1">
        <v>43665</v>
      </c>
      <c r="B348" s="2">
        <v>1169.8900000000001</v>
      </c>
      <c r="C348" s="2">
        <v>14.446999999999999</v>
      </c>
      <c r="D348" s="2">
        <v>80.92</v>
      </c>
      <c r="E348" s="2">
        <v>17.467400000000001</v>
      </c>
      <c r="F348" s="2"/>
      <c r="G348" s="1">
        <v>43665</v>
      </c>
      <c r="H348" s="2">
        <v>5079.26</v>
      </c>
      <c r="I348" s="2">
        <v>83.513000000000005</v>
      </c>
      <c r="J348" s="2">
        <v>60.79</v>
      </c>
      <c r="K348" s="2">
        <v>1.8559000000000001</v>
      </c>
      <c r="L348" s="2"/>
      <c r="M348" s="11">
        <f t="shared" si="55"/>
        <v>80920</v>
      </c>
      <c r="N348" s="2">
        <f t="shared" si="56"/>
        <v>-8.7337000000000012E-2</v>
      </c>
      <c r="O348" s="11">
        <f t="shared" si="57"/>
        <v>-7067.3100400000012</v>
      </c>
      <c r="P348">
        <f t="shared" si="65"/>
        <v>7067.3100400000012</v>
      </c>
      <c r="R348" s="11">
        <f t="shared" si="58"/>
        <v>60790</v>
      </c>
      <c r="S348" s="2">
        <f t="shared" si="59"/>
        <v>-9.2795000000000013E-3</v>
      </c>
      <c r="T348" s="11">
        <f t="shared" si="60"/>
        <v>-47.132993170000006</v>
      </c>
      <c r="U348" s="1"/>
      <c r="V348" s="13">
        <f t="shared" si="61"/>
        <v>-12528.452321566889</v>
      </c>
      <c r="W348">
        <f t="shared" si="62"/>
        <v>-9.2795000000000013E-3</v>
      </c>
      <c r="X348" s="11">
        <f t="shared" si="63"/>
        <v>7067.3100400000012</v>
      </c>
      <c r="Z348" s="12">
        <f t="shared" si="64"/>
        <v>0</v>
      </c>
    </row>
    <row r="349" spans="1:26" x14ac:dyDescent="0.25">
      <c r="A349" s="1">
        <v>43668</v>
      </c>
      <c r="B349" s="2">
        <v>1171.49</v>
      </c>
      <c r="C349" s="2">
        <v>14.446999999999999</v>
      </c>
      <c r="D349" s="2">
        <v>81.05</v>
      </c>
      <c r="E349" s="2">
        <v>17.4725</v>
      </c>
      <c r="F349" s="2"/>
      <c r="G349" s="1">
        <v>43668</v>
      </c>
      <c r="H349" s="2">
        <v>5086.8599999999997</v>
      </c>
      <c r="I349" s="2">
        <v>83.638000000000005</v>
      </c>
      <c r="J349" s="2">
        <v>60.8</v>
      </c>
      <c r="K349" s="2">
        <v>1.8543000000000001</v>
      </c>
      <c r="L349" s="2"/>
      <c r="M349" s="11">
        <f t="shared" si="55"/>
        <v>81050</v>
      </c>
      <c r="N349" s="2">
        <f t="shared" si="56"/>
        <v>-8.7362499999999996E-2</v>
      </c>
      <c r="O349" s="11">
        <f t="shared" si="57"/>
        <v>-7080.7306249999992</v>
      </c>
      <c r="P349">
        <f t="shared" si="65"/>
        <v>7080.7306249999992</v>
      </c>
      <c r="R349" s="11">
        <f t="shared" si="58"/>
        <v>60800</v>
      </c>
      <c r="S349" s="2">
        <f t="shared" si="59"/>
        <v>-9.2715000000000002E-3</v>
      </c>
      <c r="T349" s="11">
        <f t="shared" si="60"/>
        <v>-47.162822489999996</v>
      </c>
      <c r="U349" s="1"/>
      <c r="V349" s="13">
        <f t="shared" si="61"/>
        <v>-12561.007957677319</v>
      </c>
      <c r="W349">
        <f t="shared" si="62"/>
        <v>-9.2715000000000002E-3</v>
      </c>
      <c r="X349" s="11">
        <f t="shared" si="63"/>
        <v>7080.7306249999992</v>
      </c>
      <c r="Z349" s="12">
        <f t="shared" si="64"/>
        <v>0</v>
      </c>
    </row>
    <row r="350" spans="1:26" x14ac:dyDescent="0.25">
      <c r="A350" s="1">
        <v>43669</v>
      </c>
      <c r="B350" s="2">
        <v>1165.57</v>
      </c>
      <c r="C350" s="2">
        <v>14.446999999999999</v>
      </c>
      <c r="D350" s="2">
        <v>80.63</v>
      </c>
      <c r="E350" s="2">
        <v>17.452500000000001</v>
      </c>
      <c r="F350" s="2"/>
      <c r="G350" s="1">
        <v>43669</v>
      </c>
      <c r="H350" s="2">
        <v>5089.0600000000004</v>
      </c>
      <c r="I350" s="2">
        <v>83.688000000000002</v>
      </c>
      <c r="J350" s="2">
        <v>60.78</v>
      </c>
      <c r="K350" s="2">
        <v>1.8512</v>
      </c>
      <c r="L350" s="2"/>
      <c r="M350" s="11">
        <f t="shared" si="55"/>
        <v>80630</v>
      </c>
      <c r="N350" s="2">
        <f t="shared" si="56"/>
        <v>-8.7262500000000007E-2</v>
      </c>
      <c r="O350" s="11">
        <f t="shared" si="57"/>
        <v>-7035.9753750000009</v>
      </c>
      <c r="P350">
        <f t="shared" si="65"/>
        <v>7035.9753750000009</v>
      </c>
      <c r="R350" s="11">
        <f t="shared" si="58"/>
        <v>60780</v>
      </c>
      <c r="S350" s="2">
        <f t="shared" si="59"/>
        <v>-9.2560000000000003E-3</v>
      </c>
      <c r="T350" s="11">
        <f t="shared" si="60"/>
        <v>-47.104339360000004</v>
      </c>
      <c r="U350" s="1"/>
      <c r="V350" s="13">
        <f t="shared" si="61"/>
        <v>-12506.629060971416</v>
      </c>
      <c r="W350">
        <f t="shared" si="62"/>
        <v>-9.2560000000000003E-3</v>
      </c>
      <c r="X350" s="11">
        <f t="shared" si="63"/>
        <v>7035.975375</v>
      </c>
      <c r="Z350" s="12">
        <f t="shared" si="64"/>
        <v>0</v>
      </c>
    </row>
    <row r="351" spans="1:26" x14ac:dyDescent="0.25">
      <c r="A351" s="1">
        <v>43670</v>
      </c>
      <c r="B351" s="2">
        <v>1170.3599999999999</v>
      </c>
      <c r="C351" s="2">
        <v>14.446999999999999</v>
      </c>
      <c r="D351" s="2">
        <v>80.959999999999994</v>
      </c>
      <c r="E351" s="2">
        <v>17.457599999999999</v>
      </c>
      <c r="F351" s="2"/>
      <c r="G351" s="1">
        <v>43670</v>
      </c>
      <c r="H351" s="2">
        <v>5087.3900000000003</v>
      </c>
      <c r="I351" s="2">
        <v>83.688000000000002</v>
      </c>
      <c r="J351" s="2">
        <v>60.79</v>
      </c>
      <c r="K351" s="2">
        <v>1.8473999999999999</v>
      </c>
      <c r="L351" s="2"/>
      <c r="M351" s="11">
        <f t="shared" si="55"/>
        <v>80960</v>
      </c>
      <c r="N351" s="2">
        <f t="shared" si="56"/>
        <v>-8.7288000000000004E-2</v>
      </c>
      <c r="O351" s="11">
        <f t="shared" si="57"/>
        <v>-7066.8364799999999</v>
      </c>
      <c r="P351">
        <f t="shared" si="65"/>
        <v>7066.8364799999999</v>
      </c>
      <c r="R351" s="11">
        <f t="shared" si="58"/>
        <v>60790</v>
      </c>
      <c r="S351" s="2">
        <f t="shared" si="59"/>
        <v>-9.2370000000000004E-3</v>
      </c>
      <c r="T351" s="11">
        <f t="shared" si="60"/>
        <v>-46.992221430000008</v>
      </c>
      <c r="U351" s="1"/>
      <c r="V351" s="13">
        <f t="shared" si="61"/>
        <v>-12585.25313639975</v>
      </c>
      <c r="W351">
        <f t="shared" si="62"/>
        <v>-9.2370000000000004E-3</v>
      </c>
      <c r="X351" s="11">
        <f t="shared" si="63"/>
        <v>7066.8364799999999</v>
      </c>
      <c r="Z351" s="12">
        <f t="shared" si="64"/>
        <v>0</v>
      </c>
    </row>
    <row r="352" spans="1:26" x14ac:dyDescent="0.25">
      <c r="A352" s="1">
        <v>43671</v>
      </c>
      <c r="B352" s="2">
        <v>1173.22</v>
      </c>
      <c r="C352" s="2">
        <v>14.547000000000001</v>
      </c>
      <c r="D352" s="2">
        <v>80.59</v>
      </c>
      <c r="E352" s="2">
        <v>17.4649</v>
      </c>
      <c r="F352" s="2"/>
      <c r="G352" s="1">
        <v>43671</v>
      </c>
      <c r="H352" s="2">
        <v>5086.13</v>
      </c>
      <c r="I352" s="2">
        <v>83.688000000000002</v>
      </c>
      <c r="J352" s="2">
        <v>60.76</v>
      </c>
      <c r="K352" s="2">
        <v>1.8381000000000001</v>
      </c>
      <c r="L352" s="2"/>
      <c r="M352" s="11">
        <f t="shared" si="55"/>
        <v>80590</v>
      </c>
      <c r="N352" s="2">
        <f t="shared" si="56"/>
        <v>-8.7324499999999999E-2</v>
      </c>
      <c r="O352" s="11">
        <f t="shared" si="57"/>
        <v>-7037.4814550000001</v>
      </c>
      <c r="P352">
        <f t="shared" si="65"/>
        <v>7037.4814550000001</v>
      </c>
      <c r="R352" s="11">
        <f t="shared" si="58"/>
        <v>60760</v>
      </c>
      <c r="S352" s="2">
        <f t="shared" si="59"/>
        <v>-9.1905000000000008E-3</v>
      </c>
      <c r="T352" s="11">
        <f t="shared" si="60"/>
        <v>-46.744077765000007</v>
      </c>
      <c r="U352" s="1"/>
      <c r="V352" s="13">
        <f t="shared" si="61"/>
        <v>-12602.60599656764</v>
      </c>
      <c r="W352">
        <f t="shared" si="62"/>
        <v>-9.1905000000000008E-3</v>
      </c>
      <c r="X352" s="11">
        <f t="shared" si="63"/>
        <v>7037.4814549999992</v>
      </c>
      <c r="Z352" s="12">
        <f t="shared" si="64"/>
        <v>0</v>
      </c>
    </row>
    <row r="353" spans="1:26" x14ac:dyDescent="0.25">
      <c r="A353" s="1">
        <v>43672</v>
      </c>
      <c r="B353" s="2">
        <v>1175.28</v>
      </c>
      <c r="C353" s="2">
        <v>14.547000000000001</v>
      </c>
      <c r="D353" s="2">
        <v>80.77</v>
      </c>
      <c r="E353" s="2">
        <v>17.439900000000002</v>
      </c>
      <c r="F353" s="2"/>
      <c r="G353" s="1">
        <v>43672</v>
      </c>
      <c r="H353" s="2">
        <v>5086.55</v>
      </c>
      <c r="I353" s="2">
        <v>83.688000000000002</v>
      </c>
      <c r="J353" s="2">
        <v>60.75</v>
      </c>
      <c r="K353" s="2">
        <v>1.8338000000000001</v>
      </c>
      <c r="L353" s="2"/>
      <c r="M353" s="11">
        <f t="shared" si="55"/>
        <v>80770</v>
      </c>
      <c r="N353" s="2">
        <f t="shared" si="56"/>
        <v>-8.7199500000000013E-2</v>
      </c>
      <c r="O353" s="11">
        <f t="shared" si="57"/>
        <v>-7043.1036150000009</v>
      </c>
      <c r="P353">
        <f t="shared" si="65"/>
        <v>7043.1036150000009</v>
      </c>
      <c r="R353" s="11">
        <f t="shared" si="58"/>
        <v>60750</v>
      </c>
      <c r="S353" s="2">
        <f t="shared" si="59"/>
        <v>-9.1690000000000001E-3</v>
      </c>
      <c r="T353" s="11">
        <f t="shared" si="60"/>
        <v>-46.638576950000001</v>
      </c>
      <c r="U353" s="1"/>
      <c r="V353" s="13">
        <f t="shared" si="61"/>
        <v>-12644.330022391609</v>
      </c>
      <c r="W353">
        <f t="shared" si="62"/>
        <v>-9.1690000000000001E-3</v>
      </c>
      <c r="X353" s="11">
        <f t="shared" si="63"/>
        <v>7043.1036150000009</v>
      </c>
      <c r="Z353" s="12">
        <f t="shared" si="64"/>
        <v>0</v>
      </c>
    </row>
    <row r="354" spans="1:26" x14ac:dyDescent="0.25">
      <c r="A354" s="1">
        <v>43675</v>
      </c>
      <c r="B354" s="2">
        <v>1176.18</v>
      </c>
      <c r="C354" s="2">
        <v>14.548</v>
      </c>
      <c r="D354" s="2">
        <v>80.8</v>
      </c>
      <c r="E354" s="2">
        <v>17.4299</v>
      </c>
      <c r="F354" s="2"/>
      <c r="G354" s="1">
        <v>43675</v>
      </c>
      <c r="H354" s="2">
        <v>5087.49</v>
      </c>
      <c r="I354" s="2">
        <v>83.69</v>
      </c>
      <c r="J354" s="2">
        <v>60.77</v>
      </c>
      <c r="K354" s="2">
        <v>1.8347</v>
      </c>
      <c r="L354" s="2"/>
      <c r="M354" s="11">
        <f t="shared" si="55"/>
        <v>80800</v>
      </c>
      <c r="N354" s="2">
        <f t="shared" si="56"/>
        <v>-8.7149500000000005E-2</v>
      </c>
      <c r="O354" s="11">
        <f t="shared" si="57"/>
        <v>-7041.6796000000004</v>
      </c>
      <c r="P354">
        <f t="shared" si="65"/>
        <v>7041.6796000000004</v>
      </c>
      <c r="R354" s="11">
        <f t="shared" si="58"/>
        <v>60770</v>
      </c>
      <c r="S354" s="2">
        <f t="shared" si="59"/>
        <v>-9.1734999999999994E-3</v>
      </c>
      <c r="T354" s="11">
        <f t="shared" si="60"/>
        <v>-46.670089514999994</v>
      </c>
      <c r="U354" s="1"/>
      <c r="V354" s="13">
        <f t="shared" si="61"/>
        <v>-12631.413690544392</v>
      </c>
      <c r="W354">
        <f t="shared" si="62"/>
        <v>-9.1734999999999994E-3</v>
      </c>
      <c r="X354" s="11">
        <f t="shared" si="63"/>
        <v>7041.6796000000004</v>
      </c>
      <c r="Z354" s="12">
        <f t="shared" si="64"/>
        <v>0</v>
      </c>
    </row>
    <row r="355" spans="1:26" x14ac:dyDescent="0.25">
      <c r="A355" s="1">
        <v>43676</v>
      </c>
      <c r="B355" s="2">
        <v>1178.95</v>
      </c>
      <c r="C355" s="2">
        <v>14.548</v>
      </c>
      <c r="D355" s="2">
        <v>80.989999999999995</v>
      </c>
      <c r="E355" s="2">
        <v>17.464300000000001</v>
      </c>
      <c r="F355" s="2"/>
      <c r="G355" s="1">
        <v>43676</v>
      </c>
      <c r="H355" s="2">
        <v>5096.03</v>
      </c>
      <c r="I355" s="2">
        <v>83.816000000000003</v>
      </c>
      <c r="J355" s="2">
        <v>60.79</v>
      </c>
      <c r="K355" s="2">
        <v>1.8341000000000001</v>
      </c>
      <c r="L355" s="2"/>
      <c r="M355" s="11">
        <f t="shared" si="55"/>
        <v>80990</v>
      </c>
      <c r="N355" s="2">
        <f t="shared" si="56"/>
        <v>-8.732150000000001E-2</v>
      </c>
      <c r="O355" s="11">
        <f t="shared" si="57"/>
        <v>-7072.1682850000007</v>
      </c>
      <c r="P355">
        <f t="shared" si="65"/>
        <v>7072.1682850000007</v>
      </c>
      <c r="R355" s="11">
        <f t="shared" si="58"/>
        <v>60790</v>
      </c>
      <c r="S355" s="2">
        <f t="shared" si="59"/>
        <v>-9.1704999999999998E-3</v>
      </c>
      <c r="T355" s="11">
        <f t="shared" si="60"/>
        <v>-46.733143114999997</v>
      </c>
      <c r="U355" s="1"/>
      <c r="V355" s="13">
        <f t="shared" si="61"/>
        <v>-12686.079473078147</v>
      </c>
      <c r="W355">
        <f t="shared" si="62"/>
        <v>-9.1704999999999998E-3</v>
      </c>
      <c r="X355" s="11">
        <f t="shared" si="63"/>
        <v>7072.1682850000007</v>
      </c>
      <c r="Z355" s="12">
        <f t="shared" si="64"/>
        <v>0</v>
      </c>
    </row>
    <row r="356" spans="1:26" x14ac:dyDescent="0.25">
      <c r="A356" s="1">
        <v>43677</v>
      </c>
      <c r="B356" s="2">
        <v>1188.8399999999999</v>
      </c>
      <c r="C356" s="2">
        <v>14.548</v>
      </c>
      <c r="D356" s="2">
        <v>81.64</v>
      </c>
      <c r="E356" s="2">
        <v>17.477399999999999</v>
      </c>
      <c r="F356" s="2"/>
      <c r="G356" s="1">
        <v>43677</v>
      </c>
      <c r="H356" s="2">
        <v>5101.95</v>
      </c>
      <c r="I356" s="2">
        <v>83.941000000000003</v>
      </c>
      <c r="J356" s="2">
        <v>60.76</v>
      </c>
      <c r="K356" s="2">
        <v>1.8306</v>
      </c>
      <c r="L356" s="2"/>
      <c r="M356" s="11">
        <f t="shared" si="55"/>
        <v>81640</v>
      </c>
      <c r="N356" s="2">
        <f t="shared" si="56"/>
        <v>-8.7386999999999992E-2</v>
      </c>
      <c r="O356" s="11">
        <f t="shared" si="57"/>
        <v>-7134.2746799999995</v>
      </c>
      <c r="P356">
        <f t="shared" si="65"/>
        <v>7134.2746799999995</v>
      </c>
      <c r="R356" s="11">
        <f t="shared" si="58"/>
        <v>60760</v>
      </c>
      <c r="S356" s="2">
        <f t="shared" si="59"/>
        <v>-9.1529999999999997E-3</v>
      </c>
      <c r="T356" s="11">
        <f t="shared" si="60"/>
        <v>-46.698148349999997</v>
      </c>
      <c r="U356" s="1"/>
      <c r="V356" s="13">
        <f t="shared" si="61"/>
        <v>-12828.284966411471</v>
      </c>
      <c r="W356">
        <f t="shared" si="62"/>
        <v>-9.1529999999999997E-3</v>
      </c>
      <c r="X356" s="11">
        <f t="shared" si="63"/>
        <v>7134.2746799999995</v>
      </c>
      <c r="Z356" s="12">
        <f t="shared" si="64"/>
        <v>0</v>
      </c>
    </row>
    <row r="357" spans="1:26" x14ac:dyDescent="0.25">
      <c r="A357" s="1">
        <v>43678</v>
      </c>
      <c r="B357" s="2">
        <v>1208.04</v>
      </c>
      <c r="C357" s="2">
        <v>14.548</v>
      </c>
      <c r="D357" s="2">
        <v>83.04</v>
      </c>
      <c r="E357" s="2">
        <v>17.5989</v>
      </c>
      <c r="F357" s="2"/>
      <c r="G357" s="1">
        <v>43678</v>
      </c>
      <c r="H357" s="2">
        <v>5123.55</v>
      </c>
      <c r="I357" s="2">
        <v>84.241</v>
      </c>
      <c r="J357" s="2">
        <v>60.8</v>
      </c>
      <c r="K357" s="2">
        <v>1.8964000000000001</v>
      </c>
      <c r="L357" s="2"/>
      <c r="M357" s="11">
        <f t="shared" si="55"/>
        <v>83040</v>
      </c>
      <c r="N357" s="2">
        <f t="shared" si="56"/>
        <v>-8.7994500000000003E-2</v>
      </c>
      <c r="O357" s="11">
        <f t="shared" si="57"/>
        <v>-7307.0632800000003</v>
      </c>
      <c r="P357">
        <f t="shared" si="65"/>
        <v>7307.0632800000003</v>
      </c>
      <c r="R357" s="11">
        <f t="shared" si="58"/>
        <v>60800</v>
      </c>
      <c r="S357" s="2">
        <f t="shared" si="59"/>
        <v>-9.4820000000000008E-3</v>
      </c>
      <c r="T357" s="11">
        <f t="shared" si="60"/>
        <v>-48.581501100000004</v>
      </c>
      <c r="U357" s="1"/>
      <c r="V357" s="13">
        <f t="shared" si="61"/>
        <v>-12674.748137745757</v>
      </c>
      <c r="W357">
        <f t="shared" si="62"/>
        <v>-9.4820000000000008E-3</v>
      </c>
      <c r="X357" s="11">
        <f t="shared" si="63"/>
        <v>7307.0632800000003</v>
      </c>
      <c r="Z357" s="12">
        <f t="shared" si="64"/>
        <v>0</v>
      </c>
    </row>
    <row r="358" spans="1:26" x14ac:dyDescent="0.25">
      <c r="A358" s="1">
        <v>43679</v>
      </c>
      <c r="B358" s="2">
        <v>1218.23</v>
      </c>
      <c r="C358" s="2">
        <v>14.548</v>
      </c>
      <c r="D358" s="2">
        <v>83.72</v>
      </c>
      <c r="E358" s="2">
        <v>17.625</v>
      </c>
      <c r="F358" s="2"/>
      <c r="G358" s="1">
        <v>43679</v>
      </c>
      <c r="H358" s="2">
        <v>5127.8599999999997</v>
      </c>
      <c r="I358" s="2">
        <v>84.290999999999997</v>
      </c>
      <c r="J358" s="2">
        <v>60.82</v>
      </c>
      <c r="K358" s="2">
        <v>1.8891</v>
      </c>
      <c r="L358" s="2"/>
      <c r="M358" s="11">
        <f t="shared" si="55"/>
        <v>83720</v>
      </c>
      <c r="N358" s="2">
        <f t="shared" si="56"/>
        <v>-8.8124999999999995E-2</v>
      </c>
      <c r="O358" s="11">
        <f t="shared" si="57"/>
        <v>-7377.8249999999998</v>
      </c>
      <c r="P358">
        <f t="shared" si="65"/>
        <v>7377.8249999999998</v>
      </c>
      <c r="R358" s="11">
        <f t="shared" si="58"/>
        <v>60820</v>
      </c>
      <c r="S358" s="2">
        <f t="shared" si="59"/>
        <v>-9.4455000000000008E-3</v>
      </c>
      <c r="T358" s="11">
        <f t="shared" si="60"/>
        <v>-48.435201630000002</v>
      </c>
      <c r="U358" s="1"/>
      <c r="V358" s="13">
        <f t="shared" si="61"/>
        <v>-12842.719036959135</v>
      </c>
      <c r="W358">
        <f t="shared" si="62"/>
        <v>-9.4455000000000008E-3</v>
      </c>
      <c r="X358" s="11">
        <f t="shared" si="63"/>
        <v>7377.8250000000016</v>
      </c>
      <c r="Z358" s="12">
        <f t="shared" si="64"/>
        <v>0</v>
      </c>
    </row>
    <row r="359" spans="1:26" x14ac:dyDescent="0.25">
      <c r="A359" s="1">
        <v>43682</v>
      </c>
      <c r="B359" s="2">
        <v>1258.93</v>
      </c>
      <c r="C359" s="2">
        <v>14.773</v>
      </c>
      <c r="D359" s="2">
        <v>85.21</v>
      </c>
      <c r="E359" s="2">
        <v>17.7378</v>
      </c>
      <c r="F359" s="2"/>
      <c r="G359" s="1">
        <v>43682</v>
      </c>
      <c r="H359" s="2">
        <v>5146.0200000000004</v>
      </c>
      <c r="I359" s="2">
        <v>84.415999999999997</v>
      </c>
      <c r="J359" s="2">
        <v>60.97</v>
      </c>
      <c r="K359" s="2">
        <v>1.8926000000000001</v>
      </c>
      <c r="L359" s="2"/>
      <c r="M359" s="11">
        <f t="shared" si="55"/>
        <v>85210</v>
      </c>
      <c r="N359" s="2">
        <f t="shared" si="56"/>
        <v>-8.8689000000000004E-2</v>
      </c>
      <c r="O359" s="11">
        <f t="shared" si="57"/>
        <v>-7557.1896900000002</v>
      </c>
      <c r="P359">
        <f t="shared" si="65"/>
        <v>7557.1896900000002</v>
      </c>
      <c r="R359" s="11">
        <f t="shared" si="58"/>
        <v>60970</v>
      </c>
      <c r="S359" s="2">
        <f t="shared" si="59"/>
        <v>-9.4630000000000009E-3</v>
      </c>
      <c r="T359" s="11">
        <f t="shared" si="60"/>
        <v>-48.696787260000008</v>
      </c>
      <c r="U359" s="1"/>
      <c r="V359" s="13">
        <f t="shared" si="61"/>
        <v>-13098.310710441854</v>
      </c>
      <c r="W359">
        <f t="shared" si="62"/>
        <v>-9.4630000000000009E-3</v>
      </c>
      <c r="X359" s="11">
        <f t="shared" si="63"/>
        <v>7557.1896900000002</v>
      </c>
      <c r="Z359" s="12">
        <f t="shared" si="64"/>
        <v>0</v>
      </c>
    </row>
    <row r="360" spans="1:26" x14ac:dyDescent="0.25">
      <c r="A360" s="1">
        <v>43683</v>
      </c>
      <c r="B360" s="2">
        <v>1235.51</v>
      </c>
      <c r="C360" s="2">
        <v>14.398</v>
      </c>
      <c r="D360" s="2">
        <v>85.81</v>
      </c>
      <c r="E360" s="2">
        <v>17.700199999999999</v>
      </c>
      <c r="F360" s="2"/>
      <c r="G360" s="1">
        <v>43683</v>
      </c>
      <c r="H360" s="2">
        <v>5106.6899999999996</v>
      </c>
      <c r="I360" s="2">
        <v>83.715999999999994</v>
      </c>
      <c r="J360" s="2">
        <v>60.98</v>
      </c>
      <c r="K360" s="2">
        <v>1.8839999999999999</v>
      </c>
      <c r="L360" s="2"/>
      <c r="M360" s="11">
        <f t="shared" si="55"/>
        <v>85810</v>
      </c>
      <c r="N360" s="2">
        <f t="shared" si="56"/>
        <v>-8.8500999999999996E-2</v>
      </c>
      <c r="O360" s="11">
        <f t="shared" si="57"/>
        <v>-7594.27081</v>
      </c>
      <c r="P360">
        <f t="shared" si="65"/>
        <v>7594.27081</v>
      </c>
      <c r="R360" s="11">
        <f t="shared" si="58"/>
        <v>60980</v>
      </c>
      <c r="S360" s="2">
        <f t="shared" si="59"/>
        <v>-9.4199999999999996E-3</v>
      </c>
      <c r="T360" s="11">
        <f t="shared" si="60"/>
        <v>-48.105019799999994</v>
      </c>
      <c r="U360" s="1"/>
      <c r="V360" s="13">
        <f t="shared" si="61"/>
        <v>-13220.496243591058</v>
      </c>
      <c r="W360">
        <f t="shared" si="62"/>
        <v>-9.4199999999999996E-3</v>
      </c>
      <c r="X360" s="11">
        <f t="shared" si="63"/>
        <v>7594.2708100000009</v>
      </c>
      <c r="Z360" s="12">
        <f t="shared" si="64"/>
        <v>0</v>
      </c>
    </row>
    <row r="361" spans="1:26" x14ac:dyDescent="0.25">
      <c r="A361" s="1">
        <v>43684</v>
      </c>
      <c r="B361" s="2">
        <v>1236.6600000000001</v>
      </c>
      <c r="C361" s="2">
        <v>14.398</v>
      </c>
      <c r="D361" s="2">
        <v>85.9</v>
      </c>
      <c r="E361" s="2">
        <v>17.714700000000001</v>
      </c>
      <c r="F361" s="2"/>
      <c r="G361" s="1">
        <v>43684</v>
      </c>
      <c r="H361" s="2">
        <v>5107.53</v>
      </c>
      <c r="I361" s="2">
        <v>83.715999999999994</v>
      </c>
      <c r="J361" s="2">
        <v>60.98</v>
      </c>
      <c r="K361" s="2">
        <v>1.8849</v>
      </c>
      <c r="L361" s="2"/>
      <c r="M361" s="11">
        <f t="shared" si="55"/>
        <v>85900</v>
      </c>
      <c r="N361" s="2">
        <f t="shared" si="56"/>
        <v>-8.8573499999999999E-2</v>
      </c>
      <c r="O361" s="11">
        <f t="shared" si="57"/>
        <v>-7608.4636499999997</v>
      </c>
      <c r="P361">
        <f t="shared" si="65"/>
        <v>7608.4636499999997</v>
      </c>
      <c r="R361" s="11">
        <f t="shared" si="58"/>
        <v>60980</v>
      </c>
      <c r="S361" s="2">
        <f t="shared" si="59"/>
        <v>-9.4245000000000006E-3</v>
      </c>
      <c r="T361" s="11">
        <f t="shared" si="60"/>
        <v>-48.135916485000003</v>
      </c>
      <c r="U361" s="1"/>
      <c r="V361" s="13">
        <f t="shared" si="61"/>
        <v>-13238.879562091235</v>
      </c>
      <c r="W361">
        <f t="shared" si="62"/>
        <v>-9.4245000000000006E-3</v>
      </c>
      <c r="X361" s="11">
        <f t="shared" si="63"/>
        <v>7608.4636500000015</v>
      </c>
      <c r="Z361" s="12">
        <f t="shared" si="64"/>
        <v>0</v>
      </c>
    </row>
    <row r="362" spans="1:26" x14ac:dyDescent="0.25">
      <c r="A362" s="1">
        <v>43685</v>
      </c>
      <c r="B362" s="2">
        <v>1228.3499999999999</v>
      </c>
      <c r="C362" s="2">
        <v>14.273</v>
      </c>
      <c r="D362" s="2">
        <v>86.05</v>
      </c>
      <c r="E362" s="2">
        <v>17.8687</v>
      </c>
      <c r="F362" s="2"/>
      <c r="G362" s="1">
        <v>43685</v>
      </c>
      <c r="H362" s="2">
        <v>5115</v>
      </c>
      <c r="I362" s="2">
        <v>83.866</v>
      </c>
      <c r="J362" s="2">
        <v>60.96</v>
      </c>
      <c r="K362" s="2">
        <v>1.8724000000000001</v>
      </c>
      <c r="L362" s="2"/>
      <c r="M362" s="11">
        <f t="shared" si="55"/>
        <v>86050</v>
      </c>
      <c r="N362" s="2">
        <f t="shared" si="56"/>
        <v>-8.9343500000000006E-2</v>
      </c>
      <c r="O362" s="11">
        <f t="shared" si="57"/>
        <v>-7688.0081750000008</v>
      </c>
      <c r="P362">
        <f t="shared" si="65"/>
        <v>7688.0081750000008</v>
      </c>
      <c r="R362" s="11">
        <f t="shared" si="58"/>
        <v>60960</v>
      </c>
      <c r="S362" s="2">
        <f t="shared" si="59"/>
        <v>-9.3620000000000005E-3</v>
      </c>
      <c r="T362" s="11">
        <f t="shared" si="60"/>
        <v>-47.886630000000004</v>
      </c>
      <c r="U362" s="1"/>
      <c r="V362" s="13">
        <f t="shared" si="61"/>
        <v>-13471.012568749749</v>
      </c>
      <c r="W362">
        <f t="shared" si="62"/>
        <v>-9.3620000000000005E-3</v>
      </c>
      <c r="X362" s="11">
        <f t="shared" si="63"/>
        <v>7688.0081749999999</v>
      </c>
      <c r="Z362" s="12">
        <f t="shared" si="64"/>
        <v>0</v>
      </c>
    </row>
    <row r="363" spans="1:26" x14ac:dyDescent="0.25">
      <c r="A363" s="1">
        <v>43686</v>
      </c>
      <c r="B363" s="2">
        <v>1225.6400000000001</v>
      </c>
      <c r="C363" s="2">
        <v>14.273</v>
      </c>
      <c r="D363" s="2">
        <v>85.85</v>
      </c>
      <c r="E363" s="2">
        <v>18.019600000000001</v>
      </c>
      <c r="F363" s="2"/>
      <c r="G363" s="1">
        <v>43686</v>
      </c>
      <c r="H363" s="2">
        <v>5113.33</v>
      </c>
      <c r="I363" s="2">
        <v>83.866</v>
      </c>
      <c r="J363" s="2">
        <v>60.94</v>
      </c>
      <c r="K363" s="2">
        <v>1.8754</v>
      </c>
      <c r="L363" s="2"/>
      <c r="M363" s="11">
        <f t="shared" si="55"/>
        <v>85850</v>
      </c>
      <c r="N363" s="2">
        <f t="shared" si="56"/>
        <v>-9.0097999999999998E-2</v>
      </c>
      <c r="O363" s="11">
        <f t="shared" si="57"/>
        <v>-7734.9133000000002</v>
      </c>
      <c r="P363">
        <f t="shared" si="65"/>
        <v>7734.9133000000002</v>
      </c>
      <c r="R363" s="11">
        <f t="shared" si="58"/>
        <v>60940</v>
      </c>
      <c r="S363" s="2">
        <f t="shared" si="59"/>
        <v>-9.3769999999999999E-3</v>
      </c>
      <c r="T363" s="11">
        <f t="shared" si="60"/>
        <v>-47.947695410000001</v>
      </c>
      <c r="U363" s="1"/>
      <c r="V363" s="13">
        <f t="shared" si="61"/>
        <v>-13535.96068195967</v>
      </c>
      <c r="W363">
        <f t="shared" si="62"/>
        <v>-9.3769999999999999E-3</v>
      </c>
      <c r="X363" s="11">
        <f t="shared" si="63"/>
        <v>7734.9133000000011</v>
      </c>
      <c r="Z363" s="12">
        <f t="shared" si="64"/>
        <v>0</v>
      </c>
    </row>
    <row r="364" spans="1:26" x14ac:dyDescent="0.25">
      <c r="A364" s="1">
        <v>43689</v>
      </c>
      <c r="B364" s="2">
        <v>1251.19</v>
      </c>
      <c r="C364" s="2">
        <v>14.273</v>
      </c>
      <c r="D364" s="2">
        <v>87.61</v>
      </c>
      <c r="E364" s="2">
        <v>17.8613</v>
      </c>
      <c r="F364" s="2"/>
      <c r="G364" s="1">
        <v>43689</v>
      </c>
      <c r="H364" s="2">
        <v>5117.5200000000004</v>
      </c>
      <c r="I364" s="2">
        <v>83.866</v>
      </c>
      <c r="J364" s="2">
        <v>61.01</v>
      </c>
      <c r="K364" s="2">
        <v>1.8706</v>
      </c>
      <c r="L364" s="2"/>
      <c r="M364" s="11">
        <f t="shared" si="55"/>
        <v>87610</v>
      </c>
      <c r="N364" s="2">
        <f t="shared" si="56"/>
        <v>-8.9306499999999997E-2</v>
      </c>
      <c r="O364" s="11">
        <f t="shared" si="57"/>
        <v>-7824.1424649999999</v>
      </c>
      <c r="P364">
        <f t="shared" si="65"/>
        <v>7824.1424649999999</v>
      </c>
      <c r="R364" s="11">
        <f t="shared" si="58"/>
        <v>61010</v>
      </c>
      <c r="S364" s="2">
        <f t="shared" si="59"/>
        <v>-9.3530000000000002E-3</v>
      </c>
      <c r="T364" s="11">
        <f t="shared" si="60"/>
        <v>-47.864164560000006</v>
      </c>
      <c r="U364" s="1"/>
      <c r="V364" s="13">
        <f t="shared" si="61"/>
        <v>-13711.494390210004</v>
      </c>
      <c r="W364">
        <f t="shared" si="62"/>
        <v>-9.3530000000000002E-3</v>
      </c>
      <c r="X364" s="11">
        <f t="shared" si="63"/>
        <v>7824.1424650000017</v>
      </c>
      <c r="Z364" s="12">
        <f t="shared" si="64"/>
        <v>0</v>
      </c>
    </row>
    <row r="365" spans="1:26" x14ac:dyDescent="0.25">
      <c r="A365" s="1">
        <v>43690</v>
      </c>
      <c r="B365" s="2">
        <v>1311.99</v>
      </c>
      <c r="C365" s="2">
        <v>15.023</v>
      </c>
      <c r="D365" s="2">
        <v>87.32</v>
      </c>
      <c r="E365" s="2">
        <v>17.9162</v>
      </c>
      <c r="F365" s="2"/>
      <c r="G365" s="1">
        <v>43690</v>
      </c>
      <c r="H365" s="2">
        <v>5111.6499999999996</v>
      </c>
      <c r="I365" s="2">
        <v>83.866</v>
      </c>
      <c r="J365" s="2">
        <v>60.92</v>
      </c>
      <c r="K365" s="2">
        <v>1.8707</v>
      </c>
      <c r="L365" s="2"/>
      <c r="M365" s="11">
        <f t="shared" si="55"/>
        <v>87320</v>
      </c>
      <c r="N365" s="2">
        <f t="shared" si="56"/>
        <v>-8.9581000000000008E-2</v>
      </c>
      <c r="O365" s="11">
        <f t="shared" si="57"/>
        <v>-7822.2129200000008</v>
      </c>
      <c r="P365">
        <f t="shared" si="65"/>
        <v>7822.2129200000008</v>
      </c>
      <c r="R365" s="11">
        <f t="shared" si="58"/>
        <v>60920</v>
      </c>
      <c r="S365" s="2">
        <f t="shared" si="59"/>
        <v>-9.3535000000000007E-3</v>
      </c>
      <c r="T365" s="11">
        <f t="shared" si="60"/>
        <v>-47.811818275</v>
      </c>
      <c r="U365" s="1"/>
      <c r="V365" s="13">
        <f t="shared" si="61"/>
        <v>-13727.630722113739</v>
      </c>
      <c r="W365">
        <f t="shared" si="62"/>
        <v>-9.3535000000000007E-3</v>
      </c>
      <c r="X365" s="11">
        <f t="shared" si="63"/>
        <v>7822.2129200000008</v>
      </c>
      <c r="Z365" s="12">
        <f t="shared" si="64"/>
        <v>0</v>
      </c>
    </row>
    <row r="366" spans="1:26" x14ac:dyDescent="0.25">
      <c r="A366" s="1">
        <v>43691</v>
      </c>
      <c r="B366" s="2">
        <v>1340.83</v>
      </c>
      <c r="C366" s="2">
        <v>15.028</v>
      </c>
      <c r="D366" s="2">
        <v>89.21</v>
      </c>
      <c r="E366" s="2">
        <v>17.9499</v>
      </c>
      <c r="F366" s="2"/>
      <c r="G366" s="1">
        <v>43691</v>
      </c>
      <c r="H366" s="2">
        <v>5121.26</v>
      </c>
      <c r="I366" s="2">
        <v>83.941000000000003</v>
      </c>
      <c r="J366" s="2">
        <v>61</v>
      </c>
      <c r="K366" s="2">
        <v>1.8683000000000001</v>
      </c>
      <c r="L366" s="2"/>
      <c r="M366" s="11">
        <f t="shared" si="55"/>
        <v>89210</v>
      </c>
      <c r="N366" s="2">
        <f t="shared" si="56"/>
        <v>-8.9749499999999996E-2</v>
      </c>
      <c r="O366" s="11">
        <f t="shared" si="57"/>
        <v>-8006.5528949999998</v>
      </c>
      <c r="P366">
        <f t="shared" si="65"/>
        <v>8006.5528949999998</v>
      </c>
      <c r="R366" s="11">
        <f t="shared" si="58"/>
        <v>61000</v>
      </c>
      <c r="S366" s="2">
        <f t="shared" si="59"/>
        <v>-9.3415000000000008E-3</v>
      </c>
      <c r="T366" s="11">
        <f t="shared" si="60"/>
        <v>-47.840250290000007</v>
      </c>
      <c r="U366" s="1"/>
      <c r="V366" s="13">
        <f t="shared" si="61"/>
        <v>-14050.737621560056</v>
      </c>
      <c r="W366">
        <f t="shared" si="62"/>
        <v>-9.3415000000000008E-3</v>
      </c>
      <c r="X366" s="11">
        <f t="shared" si="63"/>
        <v>8006.5528950000007</v>
      </c>
      <c r="Z366" s="12">
        <f t="shared" si="64"/>
        <v>0</v>
      </c>
    </row>
    <row r="367" spans="1:26" x14ac:dyDescent="0.25">
      <c r="A367" s="1">
        <v>43692</v>
      </c>
      <c r="B367" s="2">
        <v>1355.88</v>
      </c>
      <c r="C367" s="2">
        <v>15.029</v>
      </c>
      <c r="D367" s="2">
        <v>90.19</v>
      </c>
      <c r="E367" s="2">
        <v>17.971900000000002</v>
      </c>
      <c r="F367" s="2"/>
      <c r="G367" s="1">
        <v>43692</v>
      </c>
      <c r="H367" s="2">
        <v>5142.18</v>
      </c>
      <c r="I367" s="2">
        <v>84.090999999999994</v>
      </c>
      <c r="J367" s="2">
        <v>61.12</v>
      </c>
      <c r="K367" s="2">
        <v>1.8622000000000001</v>
      </c>
      <c r="L367" s="2"/>
      <c r="M367" s="11">
        <f t="shared" si="55"/>
        <v>90190</v>
      </c>
      <c r="N367" s="2">
        <f t="shared" si="56"/>
        <v>-8.9859500000000009E-2</v>
      </c>
      <c r="O367" s="11">
        <f t="shared" si="57"/>
        <v>-8104.4283050000004</v>
      </c>
      <c r="P367">
        <f t="shared" si="65"/>
        <v>8104.4283050000004</v>
      </c>
      <c r="R367" s="11">
        <f t="shared" si="58"/>
        <v>61120</v>
      </c>
      <c r="S367" s="2">
        <f t="shared" si="59"/>
        <v>-9.3109999999999998E-3</v>
      </c>
      <c r="T367" s="11">
        <f t="shared" si="60"/>
        <v>-47.87883798</v>
      </c>
      <c r="U367" s="1"/>
      <c r="V367" s="13">
        <f t="shared" si="61"/>
        <v>-14241.072993731448</v>
      </c>
      <c r="W367">
        <f t="shared" si="62"/>
        <v>-9.3109999999999998E-3</v>
      </c>
      <c r="X367" s="11">
        <f t="shared" si="63"/>
        <v>8104.4283050000004</v>
      </c>
      <c r="Z367" s="12">
        <f t="shared" si="64"/>
        <v>0</v>
      </c>
    </row>
    <row r="368" spans="1:26" x14ac:dyDescent="0.25">
      <c r="A368" s="1">
        <v>43693</v>
      </c>
      <c r="B368" s="2">
        <v>1345.21</v>
      </c>
      <c r="C368" s="2">
        <v>15.029</v>
      </c>
      <c r="D368" s="2">
        <v>89.5</v>
      </c>
      <c r="E368" s="2">
        <v>17.989599999999999</v>
      </c>
      <c r="F368" s="2"/>
      <c r="G368" s="1">
        <v>43693</v>
      </c>
      <c r="H368" s="2">
        <v>5146.7700000000004</v>
      </c>
      <c r="I368" s="2">
        <v>84.165999999999997</v>
      </c>
      <c r="J368" s="2">
        <v>61.12</v>
      </c>
      <c r="K368" s="2">
        <v>1.8586</v>
      </c>
      <c r="L368" s="2"/>
      <c r="M368" s="11">
        <f t="shared" si="55"/>
        <v>89500</v>
      </c>
      <c r="N368" s="2">
        <f t="shared" si="56"/>
        <v>-8.9948E-2</v>
      </c>
      <c r="O368" s="11">
        <f t="shared" si="57"/>
        <v>-8050.3460000000005</v>
      </c>
      <c r="P368">
        <f t="shared" si="65"/>
        <v>8050.3460000000005</v>
      </c>
      <c r="R368" s="11">
        <f t="shared" si="58"/>
        <v>61120</v>
      </c>
      <c r="S368" s="2">
        <f t="shared" si="59"/>
        <v>-9.2930000000000009E-3</v>
      </c>
      <c r="T368" s="11">
        <f t="shared" si="60"/>
        <v>-47.828933610000007</v>
      </c>
      <c r="U368" s="1"/>
      <c r="V368" s="13">
        <f t="shared" si="61"/>
        <v>-14173.439812548206</v>
      </c>
      <c r="W368">
        <f t="shared" si="62"/>
        <v>-9.2930000000000009E-3</v>
      </c>
      <c r="X368" s="11">
        <f t="shared" si="63"/>
        <v>8050.3459999999995</v>
      </c>
      <c r="Z368" s="12">
        <f t="shared" si="64"/>
        <v>0</v>
      </c>
    </row>
    <row r="369" spans="1:26" x14ac:dyDescent="0.25">
      <c r="A369" s="1">
        <v>43696</v>
      </c>
      <c r="B369" s="2">
        <v>1327.55</v>
      </c>
      <c r="C369" s="2">
        <v>15.029</v>
      </c>
      <c r="D369" s="2">
        <v>88.29</v>
      </c>
      <c r="E369" s="2">
        <v>17.9617</v>
      </c>
      <c r="F369" s="2"/>
      <c r="G369" s="1">
        <v>43696</v>
      </c>
      <c r="H369" s="2">
        <v>5146.99</v>
      </c>
      <c r="I369" s="2">
        <v>84.266000000000005</v>
      </c>
      <c r="J369" s="2">
        <v>61.05</v>
      </c>
      <c r="K369" s="2">
        <v>1.8562000000000001</v>
      </c>
      <c r="L369" s="2"/>
      <c r="M369" s="11">
        <f t="shared" si="55"/>
        <v>88290</v>
      </c>
      <c r="N369" s="2">
        <f t="shared" si="56"/>
        <v>-8.9808499999999999E-2</v>
      </c>
      <c r="O369" s="11">
        <f t="shared" si="57"/>
        <v>-7929.1924650000001</v>
      </c>
      <c r="P369">
        <f t="shared" si="65"/>
        <v>7929.1924650000001</v>
      </c>
      <c r="R369" s="11">
        <f t="shared" si="58"/>
        <v>61050</v>
      </c>
      <c r="S369" s="2">
        <f t="shared" si="59"/>
        <v>-9.2810000000000011E-3</v>
      </c>
      <c r="T369" s="11">
        <f t="shared" si="60"/>
        <v>-47.769214190000007</v>
      </c>
      <c r="U369" s="1"/>
      <c r="V369" s="13">
        <f t="shared" si="61"/>
        <v>-13994.214250296569</v>
      </c>
      <c r="W369">
        <f t="shared" si="62"/>
        <v>-9.2810000000000011E-3</v>
      </c>
      <c r="X369" s="11">
        <f t="shared" si="63"/>
        <v>7929.1924650000001</v>
      </c>
      <c r="Z369" s="12">
        <f t="shared" si="64"/>
        <v>0</v>
      </c>
    </row>
    <row r="370" spans="1:26" x14ac:dyDescent="0.25">
      <c r="A370" s="1">
        <v>43697</v>
      </c>
      <c r="B370" s="2">
        <v>1331.85</v>
      </c>
      <c r="C370" s="2">
        <v>14.929</v>
      </c>
      <c r="D370" s="2">
        <v>89.15</v>
      </c>
      <c r="E370" s="2">
        <v>17.989100000000001</v>
      </c>
      <c r="F370" s="2"/>
      <c r="G370" s="1">
        <v>43697</v>
      </c>
      <c r="H370" s="2">
        <v>5150.3599999999997</v>
      </c>
      <c r="I370" s="2">
        <v>84.266000000000005</v>
      </c>
      <c r="J370" s="2">
        <v>61.11</v>
      </c>
      <c r="K370" s="2">
        <v>1.8522000000000001</v>
      </c>
      <c r="L370" s="2"/>
      <c r="M370" s="11">
        <f t="shared" si="55"/>
        <v>89150</v>
      </c>
      <c r="N370" s="2">
        <f t="shared" si="56"/>
        <v>-8.9945499999999998E-2</v>
      </c>
      <c r="O370" s="11">
        <f t="shared" si="57"/>
        <v>-8018.6413249999996</v>
      </c>
      <c r="P370">
        <f t="shared" si="65"/>
        <v>8018.6413249999996</v>
      </c>
      <c r="R370" s="11">
        <f t="shared" si="58"/>
        <v>61110</v>
      </c>
      <c r="S370" s="2">
        <f t="shared" si="59"/>
        <v>-9.2610000000000001E-3</v>
      </c>
      <c r="T370" s="11">
        <f t="shared" si="60"/>
        <v>-47.69748396</v>
      </c>
      <c r="U370" s="1"/>
      <c r="V370" s="13">
        <f t="shared" si="61"/>
        <v>-14168.720065605576</v>
      </c>
      <c r="W370">
        <f t="shared" si="62"/>
        <v>-9.2610000000000001E-3</v>
      </c>
      <c r="X370" s="11">
        <f t="shared" si="63"/>
        <v>8018.6413250000014</v>
      </c>
      <c r="Z370" s="12">
        <f t="shared" si="64"/>
        <v>0</v>
      </c>
    </row>
    <row r="371" spans="1:26" x14ac:dyDescent="0.25">
      <c r="A371" s="1">
        <v>43698</v>
      </c>
      <c r="B371" s="2">
        <v>1322.59</v>
      </c>
      <c r="C371" s="2">
        <v>14.929</v>
      </c>
      <c r="D371" s="2">
        <v>88.59</v>
      </c>
      <c r="E371" s="2">
        <v>17.934999999999999</v>
      </c>
      <c r="F371" s="2"/>
      <c r="G371" s="1">
        <v>43698</v>
      </c>
      <c r="H371" s="2">
        <v>5144.46</v>
      </c>
      <c r="I371" s="2">
        <v>84.266000000000005</v>
      </c>
      <c r="J371" s="2">
        <v>61.04</v>
      </c>
      <c r="K371" s="2">
        <v>1.8482000000000001</v>
      </c>
      <c r="L371" s="2"/>
      <c r="M371" s="11">
        <f t="shared" si="55"/>
        <v>88590</v>
      </c>
      <c r="N371" s="2">
        <f t="shared" si="56"/>
        <v>-8.9674999999999991E-2</v>
      </c>
      <c r="O371" s="11">
        <f t="shared" si="57"/>
        <v>-7944.3082499999991</v>
      </c>
      <c r="P371">
        <f t="shared" si="65"/>
        <v>7944.3082499999991</v>
      </c>
      <c r="R371" s="11">
        <f t="shared" si="58"/>
        <v>61040</v>
      </c>
      <c r="S371" s="2">
        <f t="shared" si="59"/>
        <v>-9.2410000000000009E-3</v>
      </c>
      <c r="T371" s="11">
        <f t="shared" si="60"/>
        <v>-47.539954860000002</v>
      </c>
      <c r="U371" s="1"/>
      <c r="V371" s="13">
        <f t="shared" si="61"/>
        <v>-14083.888943413187</v>
      </c>
      <c r="W371">
        <f t="shared" si="62"/>
        <v>-9.2410000000000009E-3</v>
      </c>
      <c r="X371" s="11">
        <f t="shared" si="63"/>
        <v>7944.308250000001</v>
      </c>
      <c r="Z371" s="12">
        <f t="shared" si="64"/>
        <v>0</v>
      </c>
    </row>
    <row r="372" spans="1:26" x14ac:dyDescent="0.25">
      <c r="A372" s="1">
        <v>43699</v>
      </c>
      <c r="B372" s="2">
        <v>1325.52</v>
      </c>
      <c r="C372" s="2">
        <v>15.057</v>
      </c>
      <c r="D372" s="2">
        <v>88.01</v>
      </c>
      <c r="E372" s="2">
        <v>17.956299999999999</v>
      </c>
      <c r="F372" s="2"/>
      <c r="G372" s="1">
        <v>43699</v>
      </c>
      <c r="H372" s="2">
        <v>5143.07</v>
      </c>
      <c r="I372" s="2">
        <v>84.271000000000001</v>
      </c>
      <c r="J372" s="2">
        <v>61.01</v>
      </c>
      <c r="K372" s="2">
        <v>1.8405</v>
      </c>
      <c r="L372" s="2"/>
      <c r="M372" s="11">
        <f t="shared" si="55"/>
        <v>88010</v>
      </c>
      <c r="N372" s="2">
        <f t="shared" si="56"/>
        <v>-8.97815E-2</v>
      </c>
      <c r="O372" s="11">
        <f t="shared" si="57"/>
        <v>-7901.6698150000002</v>
      </c>
      <c r="P372">
        <f t="shared" si="65"/>
        <v>7901.6698150000002</v>
      </c>
      <c r="R372" s="11">
        <f t="shared" si="58"/>
        <v>61010</v>
      </c>
      <c r="S372" s="2">
        <f t="shared" si="59"/>
        <v>-9.2025000000000006E-3</v>
      </c>
      <c r="T372" s="11">
        <f t="shared" si="60"/>
        <v>-47.329101675000004</v>
      </c>
      <c r="U372" s="1"/>
      <c r="V372" s="13">
        <f t="shared" si="61"/>
        <v>-14073.821122398513</v>
      </c>
      <c r="W372">
        <f t="shared" si="62"/>
        <v>-9.2025000000000006E-3</v>
      </c>
      <c r="X372" s="11">
        <f t="shared" si="63"/>
        <v>7901.6698149999993</v>
      </c>
      <c r="Z372" s="12">
        <f t="shared" si="64"/>
        <v>0</v>
      </c>
    </row>
    <row r="373" spans="1:26" x14ac:dyDescent="0.25">
      <c r="A373" s="1">
        <v>43700</v>
      </c>
      <c r="B373" s="2">
        <v>1346.83</v>
      </c>
      <c r="C373" s="2">
        <v>15.057</v>
      </c>
      <c r="D373" s="2">
        <v>89.4</v>
      </c>
      <c r="E373" s="2">
        <v>17.9969</v>
      </c>
      <c r="F373" s="2"/>
      <c r="G373" s="1">
        <v>43700</v>
      </c>
      <c r="H373" s="2">
        <v>5151.5</v>
      </c>
      <c r="I373" s="2">
        <v>84.424999999999997</v>
      </c>
      <c r="J373" s="2">
        <v>61.1</v>
      </c>
      <c r="K373" s="2">
        <v>1.8399000000000001</v>
      </c>
      <c r="L373" s="2"/>
      <c r="M373" s="11">
        <f t="shared" si="55"/>
        <v>89400</v>
      </c>
      <c r="N373" s="2">
        <f t="shared" si="56"/>
        <v>-8.9984500000000009E-2</v>
      </c>
      <c r="O373" s="11">
        <f t="shared" si="57"/>
        <v>-8044.6143000000011</v>
      </c>
      <c r="P373">
        <f t="shared" si="65"/>
        <v>8044.6143000000011</v>
      </c>
      <c r="R373" s="11">
        <f t="shared" si="58"/>
        <v>61100</v>
      </c>
      <c r="S373" s="2">
        <f t="shared" si="59"/>
        <v>-9.1995000000000011E-3</v>
      </c>
      <c r="T373" s="11">
        <f t="shared" si="60"/>
        <v>-47.391224250000008</v>
      </c>
      <c r="U373" s="1"/>
      <c r="V373" s="13">
        <f t="shared" si="61"/>
        <v>-14311.982372200722</v>
      </c>
      <c r="W373">
        <f t="shared" si="62"/>
        <v>-9.1995000000000011E-3</v>
      </c>
      <c r="X373" s="11">
        <f t="shared" si="63"/>
        <v>8044.6143000000011</v>
      </c>
      <c r="Z373" s="12">
        <f t="shared" si="64"/>
        <v>0</v>
      </c>
    </row>
    <row r="374" spans="1:26" x14ac:dyDescent="0.25">
      <c r="A374" s="1">
        <v>43703</v>
      </c>
      <c r="B374" s="2">
        <v>1341.93</v>
      </c>
      <c r="C374" s="2">
        <v>15.064</v>
      </c>
      <c r="D374" s="2">
        <v>89.06</v>
      </c>
      <c r="E374" s="2">
        <v>17.959900000000001</v>
      </c>
      <c r="F374" s="2"/>
      <c r="G374" s="1">
        <v>43703</v>
      </c>
      <c r="H374" s="2">
        <v>5197.21</v>
      </c>
      <c r="I374" s="2">
        <v>85.075000000000003</v>
      </c>
      <c r="J374" s="2">
        <v>61.09</v>
      </c>
      <c r="K374" s="2">
        <v>1.8405</v>
      </c>
      <c r="L374" s="2"/>
      <c r="M374" s="11">
        <f t="shared" si="55"/>
        <v>89060</v>
      </c>
      <c r="N374" s="2">
        <f t="shared" si="56"/>
        <v>-8.9799500000000004E-2</v>
      </c>
      <c r="O374" s="11">
        <f t="shared" si="57"/>
        <v>-7997.5434700000005</v>
      </c>
      <c r="P374">
        <f t="shared" si="65"/>
        <v>7997.5434700000005</v>
      </c>
      <c r="R374" s="11">
        <f t="shared" si="58"/>
        <v>61090</v>
      </c>
      <c r="S374" s="2">
        <f t="shared" si="59"/>
        <v>-9.2025000000000006E-3</v>
      </c>
      <c r="T374" s="11">
        <f t="shared" si="60"/>
        <v>-47.827325025</v>
      </c>
      <c r="U374" s="1"/>
      <c r="V374" s="13">
        <f t="shared" si="61"/>
        <v>-14225.929695472929</v>
      </c>
      <c r="W374">
        <f t="shared" si="62"/>
        <v>-9.2025000000000006E-3</v>
      </c>
      <c r="X374" s="11">
        <f t="shared" si="63"/>
        <v>7997.5434700000014</v>
      </c>
      <c r="Z374" s="12">
        <f t="shared" si="64"/>
        <v>0</v>
      </c>
    </row>
    <row r="375" spans="1:26" x14ac:dyDescent="0.25">
      <c r="A375" s="1">
        <v>43704</v>
      </c>
      <c r="B375" s="2">
        <v>1285.83</v>
      </c>
      <c r="C375" s="2">
        <v>14.214</v>
      </c>
      <c r="D375" s="2">
        <v>90.42</v>
      </c>
      <c r="E375" s="2">
        <v>17.943999999999999</v>
      </c>
      <c r="F375" s="2"/>
      <c r="G375" s="1">
        <v>43704</v>
      </c>
      <c r="H375" s="2">
        <v>5215.92</v>
      </c>
      <c r="I375" s="2">
        <v>85.325000000000003</v>
      </c>
      <c r="J375" s="2">
        <v>61.11</v>
      </c>
      <c r="K375" s="2">
        <v>1.835</v>
      </c>
      <c r="L375" s="2"/>
      <c r="M375" s="11">
        <f t="shared" si="55"/>
        <v>90420</v>
      </c>
      <c r="N375" s="2">
        <f t="shared" si="56"/>
        <v>-8.9719999999999994E-2</v>
      </c>
      <c r="O375" s="11">
        <f t="shared" si="57"/>
        <v>-8112.4823999999999</v>
      </c>
      <c r="P375">
        <f t="shared" si="65"/>
        <v>8112.4823999999999</v>
      </c>
      <c r="R375" s="11">
        <f t="shared" si="58"/>
        <v>61110</v>
      </c>
      <c r="S375" s="2">
        <f t="shared" si="59"/>
        <v>-9.1750000000000009E-3</v>
      </c>
      <c r="T375" s="11">
        <f t="shared" si="60"/>
        <v>-47.856066000000006</v>
      </c>
      <c r="U375" s="1"/>
      <c r="V375" s="13">
        <f t="shared" si="61"/>
        <v>-14468.896531336488</v>
      </c>
      <c r="W375">
        <f t="shared" si="62"/>
        <v>-9.1750000000000009E-3</v>
      </c>
      <c r="X375" s="11">
        <f t="shared" si="63"/>
        <v>8112.4824000000008</v>
      </c>
      <c r="Z375" s="12">
        <f t="shared" si="64"/>
        <v>0</v>
      </c>
    </row>
    <row r="376" spans="1:26" x14ac:dyDescent="0.25">
      <c r="A376" s="1">
        <v>43705</v>
      </c>
      <c r="B376" s="2">
        <v>1287.1199999999999</v>
      </c>
      <c r="C376" s="2">
        <v>14.214</v>
      </c>
      <c r="D376" s="2">
        <v>90.54</v>
      </c>
      <c r="E376" s="2">
        <v>18.039100000000001</v>
      </c>
      <c r="F376" s="2"/>
      <c r="G376" s="1">
        <v>43705</v>
      </c>
      <c r="H376" s="2">
        <v>5216.7700000000004</v>
      </c>
      <c r="I376" s="2">
        <v>85.325000000000003</v>
      </c>
      <c r="J376" s="2">
        <v>61.12</v>
      </c>
      <c r="K376" s="2">
        <v>1.8295999999999999</v>
      </c>
      <c r="L376" s="2"/>
      <c r="M376" s="11">
        <f t="shared" si="55"/>
        <v>90540</v>
      </c>
      <c r="N376" s="2">
        <f t="shared" si="56"/>
        <v>-9.0195500000000012E-2</v>
      </c>
      <c r="O376" s="11">
        <f t="shared" si="57"/>
        <v>-8166.3005700000012</v>
      </c>
      <c r="P376">
        <f t="shared" si="65"/>
        <v>8166.3005700000012</v>
      </c>
      <c r="R376" s="11">
        <f t="shared" si="58"/>
        <v>61120</v>
      </c>
      <c r="S376" s="2">
        <f t="shared" si="59"/>
        <v>-9.1479999999999999E-3</v>
      </c>
      <c r="T376" s="11">
        <f t="shared" si="60"/>
        <v>-47.723011960000001</v>
      </c>
      <c r="U376" s="1"/>
      <c r="V376" s="13">
        <f t="shared" si="61"/>
        <v>-14605.480831360732</v>
      </c>
      <c r="W376">
        <f t="shared" si="62"/>
        <v>-9.1479999999999999E-3</v>
      </c>
      <c r="X376" s="11">
        <f t="shared" si="63"/>
        <v>8166.3005700000003</v>
      </c>
      <c r="Z376" s="12">
        <f t="shared" si="64"/>
        <v>0</v>
      </c>
    </row>
    <row r="377" spans="1:26" x14ac:dyDescent="0.25">
      <c r="A377" s="1">
        <v>43706</v>
      </c>
      <c r="B377" s="2">
        <v>1282.43</v>
      </c>
      <c r="C377" s="2">
        <v>14.214</v>
      </c>
      <c r="D377" s="2">
        <v>90.18</v>
      </c>
      <c r="E377" s="2">
        <v>18.050799999999999</v>
      </c>
      <c r="F377" s="2"/>
      <c r="G377" s="1">
        <v>43706</v>
      </c>
      <c r="H377" s="2">
        <v>5257.18</v>
      </c>
      <c r="I377" s="2">
        <v>86</v>
      </c>
      <c r="J377" s="2">
        <v>61.09</v>
      </c>
      <c r="K377" s="2">
        <v>1.827</v>
      </c>
      <c r="L377" s="2"/>
      <c r="M377" s="11">
        <f t="shared" si="55"/>
        <v>90180</v>
      </c>
      <c r="N377" s="2">
        <f t="shared" si="56"/>
        <v>-9.0254000000000001E-2</v>
      </c>
      <c r="O377" s="11">
        <f t="shared" si="57"/>
        <v>-8139.1057200000005</v>
      </c>
      <c r="P377">
        <f t="shared" si="65"/>
        <v>8139.1057200000005</v>
      </c>
      <c r="R377" s="11">
        <f t="shared" si="58"/>
        <v>61090</v>
      </c>
      <c r="S377" s="2">
        <f t="shared" si="59"/>
        <v>-9.1350000000000008E-3</v>
      </c>
      <c r="T377" s="11">
        <f t="shared" si="60"/>
        <v>-48.024339300000008</v>
      </c>
      <c r="U377" s="1"/>
      <c r="V377" s="13">
        <f t="shared" si="61"/>
        <v>-14584.717210414739</v>
      </c>
      <c r="W377">
        <f t="shared" si="62"/>
        <v>-9.1350000000000008E-3</v>
      </c>
      <c r="X377" s="11">
        <f t="shared" si="63"/>
        <v>8139.1057200000005</v>
      </c>
      <c r="Z377" s="12">
        <f t="shared" si="64"/>
        <v>0</v>
      </c>
    </row>
    <row r="378" spans="1:26" x14ac:dyDescent="0.25">
      <c r="A378" s="1">
        <v>43707</v>
      </c>
      <c r="B378" s="2">
        <v>1282.57</v>
      </c>
      <c r="C378" s="2">
        <v>14.214</v>
      </c>
      <c r="D378" s="2">
        <v>90.16</v>
      </c>
      <c r="E378" s="2">
        <v>18.005700000000001</v>
      </c>
      <c r="F378" s="2"/>
      <c r="G378" s="1">
        <v>43707</v>
      </c>
      <c r="H378" s="2">
        <v>5318.52</v>
      </c>
      <c r="I378" s="2">
        <v>86.974999999999994</v>
      </c>
      <c r="J378" s="2">
        <v>61.11</v>
      </c>
      <c r="K378" s="2">
        <v>1.829</v>
      </c>
      <c r="L378" s="2"/>
      <c r="M378" s="11">
        <f t="shared" si="55"/>
        <v>90160</v>
      </c>
      <c r="N378" s="2">
        <f t="shared" si="56"/>
        <v>-9.0028500000000011E-2</v>
      </c>
      <c r="O378" s="11">
        <f t="shared" si="57"/>
        <v>-8116.9695600000014</v>
      </c>
      <c r="P378">
        <f t="shared" si="65"/>
        <v>8116.9695600000014</v>
      </c>
      <c r="R378" s="11">
        <f t="shared" si="58"/>
        <v>61110</v>
      </c>
      <c r="S378" s="2">
        <f t="shared" si="59"/>
        <v>-9.1450000000000004E-3</v>
      </c>
      <c r="T378" s="11">
        <f t="shared" si="60"/>
        <v>-48.637865400000003</v>
      </c>
      <c r="U378" s="1"/>
      <c r="V378" s="13">
        <f t="shared" si="61"/>
        <v>-14524.390734237815</v>
      </c>
      <c r="W378">
        <f t="shared" si="62"/>
        <v>-9.1450000000000004E-3</v>
      </c>
      <c r="X378" s="11">
        <f t="shared" si="63"/>
        <v>8116.9695600000005</v>
      </c>
      <c r="Z378" s="12">
        <f t="shared" si="64"/>
        <v>0</v>
      </c>
    </row>
    <row r="379" spans="1:26" x14ac:dyDescent="0.25">
      <c r="A379" s="1">
        <v>43711</v>
      </c>
      <c r="B379" s="2">
        <v>1282</v>
      </c>
      <c r="C379" s="2">
        <v>14.214</v>
      </c>
      <c r="D379" s="2">
        <v>90.12</v>
      </c>
      <c r="E379" s="2">
        <v>18.089300000000001</v>
      </c>
      <c r="F379" s="2"/>
      <c r="G379" s="1">
        <v>43711</v>
      </c>
      <c r="H379" s="2">
        <v>5330.76</v>
      </c>
      <c r="I379" s="2">
        <v>87.275000000000006</v>
      </c>
      <c r="J379" s="2">
        <v>61.05</v>
      </c>
      <c r="K379" s="2">
        <v>1.9121999999999999</v>
      </c>
      <c r="L379" s="2"/>
      <c r="M379" s="11">
        <f t="shared" si="55"/>
        <v>90120</v>
      </c>
      <c r="N379" s="2">
        <f t="shared" si="56"/>
        <v>-9.0446500000000013E-2</v>
      </c>
      <c r="O379" s="11">
        <f t="shared" si="57"/>
        <v>-8151.0385800000013</v>
      </c>
      <c r="P379">
        <f t="shared" si="65"/>
        <v>8151.0385800000013</v>
      </c>
      <c r="R379" s="11">
        <f t="shared" si="58"/>
        <v>61050</v>
      </c>
      <c r="S379" s="2">
        <f t="shared" si="59"/>
        <v>-9.5610000000000001E-3</v>
      </c>
      <c r="T379" s="11">
        <f t="shared" si="60"/>
        <v>-50.967396360000002</v>
      </c>
      <c r="U379" s="1"/>
      <c r="V379" s="13">
        <f t="shared" si="61"/>
        <v>-13964.454079546646</v>
      </c>
      <c r="W379">
        <f t="shared" si="62"/>
        <v>-9.5610000000000001E-3</v>
      </c>
      <c r="X379" s="11">
        <f t="shared" si="63"/>
        <v>8151.0385800000013</v>
      </c>
      <c r="Z379" s="12">
        <f t="shared" si="64"/>
        <v>0</v>
      </c>
    </row>
    <row r="380" spans="1:26" x14ac:dyDescent="0.25">
      <c r="A380" s="1">
        <v>43712</v>
      </c>
      <c r="B380" s="2">
        <v>1289.9100000000001</v>
      </c>
      <c r="C380" s="2">
        <v>14.289</v>
      </c>
      <c r="D380" s="2">
        <v>90.25</v>
      </c>
      <c r="E380" s="2">
        <v>18.1571</v>
      </c>
      <c r="F380" s="2"/>
      <c r="G380" s="1">
        <v>43712</v>
      </c>
      <c r="H380" s="2">
        <v>5344.07</v>
      </c>
      <c r="I380" s="2">
        <v>87.45</v>
      </c>
      <c r="J380" s="2">
        <v>61.1</v>
      </c>
      <c r="K380" s="2">
        <v>1.9105000000000001</v>
      </c>
      <c r="L380" s="2"/>
      <c r="M380" s="11">
        <f t="shared" si="55"/>
        <v>90250</v>
      </c>
      <c r="N380" s="2">
        <f t="shared" si="56"/>
        <v>-9.0785500000000005E-2</v>
      </c>
      <c r="O380" s="11">
        <f t="shared" si="57"/>
        <v>-8193.3913750000011</v>
      </c>
      <c r="P380">
        <f t="shared" si="65"/>
        <v>8193.3913750000011</v>
      </c>
      <c r="R380" s="11">
        <f t="shared" si="58"/>
        <v>61100</v>
      </c>
      <c r="S380" s="2">
        <f t="shared" si="59"/>
        <v>-9.5525000000000002E-3</v>
      </c>
      <c r="T380" s="11">
        <f t="shared" si="60"/>
        <v>-51.049228675000002</v>
      </c>
      <c r="U380" s="1"/>
      <c r="V380" s="13">
        <f t="shared" si="61"/>
        <v>-14038.006648588147</v>
      </c>
      <c r="W380">
        <f t="shared" si="62"/>
        <v>-9.5525000000000002E-3</v>
      </c>
      <c r="X380" s="11">
        <f t="shared" si="63"/>
        <v>8193.3913749999992</v>
      </c>
      <c r="Z380" s="12">
        <f t="shared" si="64"/>
        <v>0</v>
      </c>
    </row>
    <row r="381" spans="1:26" x14ac:dyDescent="0.25">
      <c r="A381" s="1">
        <v>43713</v>
      </c>
      <c r="B381" s="2">
        <v>1284.1500000000001</v>
      </c>
      <c r="C381" s="2">
        <v>14.464</v>
      </c>
      <c r="D381" s="2">
        <v>88.7</v>
      </c>
      <c r="E381" s="2">
        <v>18.058399999999999</v>
      </c>
      <c r="F381" s="2"/>
      <c r="G381" s="1">
        <v>43713</v>
      </c>
      <c r="H381" s="2">
        <v>5337.5</v>
      </c>
      <c r="I381" s="2">
        <v>87.5</v>
      </c>
      <c r="J381" s="2">
        <v>60.97</v>
      </c>
      <c r="K381" s="2">
        <v>1.8993</v>
      </c>
      <c r="L381" s="2"/>
      <c r="M381" s="11">
        <f t="shared" si="55"/>
        <v>88700</v>
      </c>
      <c r="N381" s="2">
        <f t="shared" si="56"/>
        <v>-9.0291999999999997E-2</v>
      </c>
      <c r="O381" s="11">
        <f t="shared" si="57"/>
        <v>-8008.9003999999995</v>
      </c>
      <c r="P381">
        <f t="shared" si="65"/>
        <v>8008.9003999999995</v>
      </c>
      <c r="R381" s="11">
        <f t="shared" si="58"/>
        <v>60970</v>
      </c>
      <c r="S381" s="2">
        <f t="shared" si="59"/>
        <v>-9.4964999999999997E-3</v>
      </c>
      <c r="T381" s="11">
        <f t="shared" si="60"/>
        <v>-50.687568749999997</v>
      </c>
      <c r="U381" s="1"/>
      <c r="V381" s="13">
        <f t="shared" si="61"/>
        <v>-13832.2594114398</v>
      </c>
      <c r="W381">
        <f t="shared" si="62"/>
        <v>-9.4964999999999997E-3</v>
      </c>
      <c r="X381" s="11">
        <f t="shared" si="63"/>
        <v>8008.9003999999986</v>
      </c>
      <c r="Z381" s="12">
        <f t="shared" si="64"/>
        <v>0</v>
      </c>
    </row>
    <row r="382" spans="1:26" x14ac:dyDescent="0.25">
      <c r="A382" s="1">
        <v>43714</v>
      </c>
      <c r="B382" s="2">
        <v>1292.75</v>
      </c>
      <c r="C382" s="2">
        <v>14.468</v>
      </c>
      <c r="D382" s="2">
        <v>89.29</v>
      </c>
      <c r="E382" s="2">
        <v>18.067799999999998</v>
      </c>
      <c r="F382" s="2"/>
      <c r="G382" s="1">
        <v>43714</v>
      </c>
      <c r="H382" s="2">
        <v>5343.6</v>
      </c>
      <c r="I382" s="2">
        <v>87.6</v>
      </c>
      <c r="J382" s="2">
        <v>60.98</v>
      </c>
      <c r="K382" s="2">
        <v>1.897</v>
      </c>
      <c r="L382" s="2"/>
      <c r="M382" s="11">
        <f t="shared" si="55"/>
        <v>89290</v>
      </c>
      <c r="N382" s="2">
        <f t="shared" si="56"/>
        <v>-9.0338999999999989E-2</v>
      </c>
      <c r="O382" s="11">
        <f t="shared" si="57"/>
        <v>-8066.3693099999991</v>
      </c>
      <c r="P382">
        <f t="shared" si="65"/>
        <v>8066.3693099999991</v>
      </c>
      <c r="R382" s="11">
        <f t="shared" si="58"/>
        <v>60980</v>
      </c>
      <c r="S382" s="2">
        <f t="shared" si="59"/>
        <v>-9.4850000000000004E-3</v>
      </c>
      <c r="T382" s="11">
        <f t="shared" si="60"/>
        <v>-50.684046000000002</v>
      </c>
      <c r="U382" s="1"/>
      <c r="V382" s="13">
        <f t="shared" si="61"/>
        <v>-13946.118355387744</v>
      </c>
      <c r="W382">
        <f t="shared" si="62"/>
        <v>-9.4850000000000004E-3</v>
      </c>
      <c r="X382" s="11">
        <f t="shared" si="63"/>
        <v>8066.369310000001</v>
      </c>
      <c r="Z382" s="12">
        <f t="shared" si="64"/>
        <v>0</v>
      </c>
    </row>
    <row r="383" spans="1:26" x14ac:dyDescent="0.25">
      <c r="A383" s="1">
        <v>43717</v>
      </c>
      <c r="B383" s="2">
        <v>1270.03</v>
      </c>
      <c r="C383" s="2">
        <v>14.468</v>
      </c>
      <c r="D383" s="2">
        <v>87.76</v>
      </c>
      <c r="E383" s="2">
        <v>17.9739</v>
      </c>
      <c r="F383" s="2"/>
      <c r="G383" s="1">
        <v>43717</v>
      </c>
      <c r="H383" s="2">
        <v>5338.34</v>
      </c>
      <c r="I383" s="2">
        <v>87.6</v>
      </c>
      <c r="J383" s="2">
        <v>60.93</v>
      </c>
      <c r="K383" s="2">
        <v>1.8948</v>
      </c>
      <c r="L383" s="2"/>
      <c r="M383" s="11">
        <f t="shared" si="55"/>
        <v>87760</v>
      </c>
      <c r="N383" s="2">
        <f t="shared" si="56"/>
        <v>-8.9869500000000005E-2</v>
      </c>
      <c r="O383" s="11">
        <f t="shared" si="57"/>
        <v>-7886.9473200000002</v>
      </c>
      <c r="P383">
        <f t="shared" si="65"/>
        <v>7886.9473200000002</v>
      </c>
      <c r="R383" s="11">
        <f t="shared" si="58"/>
        <v>60930</v>
      </c>
      <c r="S383" s="2">
        <f t="shared" si="59"/>
        <v>-9.4739999999999998E-3</v>
      </c>
      <c r="T383" s="11">
        <f t="shared" si="60"/>
        <v>-50.575433160000003</v>
      </c>
      <c r="U383" s="1"/>
      <c r="V383" s="13">
        <f t="shared" si="61"/>
        <v>-13662.946931803406</v>
      </c>
      <c r="W383">
        <f t="shared" si="62"/>
        <v>-9.4739999999999998E-3</v>
      </c>
      <c r="X383" s="11">
        <f t="shared" si="63"/>
        <v>7886.9473199999993</v>
      </c>
      <c r="Z383" s="12">
        <f t="shared" si="64"/>
        <v>0</v>
      </c>
    </row>
    <row r="384" spans="1:26" x14ac:dyDescent="0.25">
      <c r="A384" s="1">
        <v>43718</v>
      </c>
      <c r="B384" s="2">
        <v>1253.0899999999999</v>
      </c>
      <c r="C384" s="2">
        <v>14.518000000000001</v>
      </c>
      <c r="D384" s="2">
        <v>86.25</v>
      </c>
      <c r="E384" s="2">
        <v>17.923999999999999</v>
      </c>
      <c r="F384" s="2"/>
      <c r="G384" s="1">
        <v>43718</v>
      </c>
      <c r="H384" s="2">
        <v>5326.54</v>
      </c>
      <c r="I384" s="2">
        <v>87.55</v>
      </c>
      <c r="J384" s="2">
        <v>60.82</v>
      </c>
      <c r="K384" s="2">
        <v>1.8900999999999999</v>
      </c>
      <c r="L384" s="2"/>
      <c r="M384" s="11">
        <f t="shared" si="55"/>
        <v>86250</v>
      </c>
      <c r="N384" s="2">
        <f t="shared" si="56"/>
        <v>-8.9620000000000005E-2</v>
      </c>
      <c r="O384" s="11">
        <f t="shared" si="57"/>
        <v>-7729.7250000000004</v>
      </c>
      <c r="P384">
        <f t="shared" si="65"/>
        <v>7729.7250000000004</v>
      </c>
      <c r="R384" s="11">
        <f t="shared" si="58"/>
        <v>60820</v>
      </c>
      <c r="S384" s="2">
        <f t="shared" si="59"/>
        <v>-9.4504999999999988E-3</v>
      </c>
      <c r="T384" s="11">
        <f t="shared" si="60"/>
        <v>-50.338466269999991</v>
      </c>
      <c r="U384" s="1"/>
      <c r="V384" s="13">
        <f t="shared" si="61"/>
        <v>-13448.159181624131</v>
      </c>
      <c r="W384">
        <f t="shared" si="62"/>
        <v>-9.4504999999999988E-3</v>
      </c>
      <c r="X384" s="11">
        <f t="shared" si="63"/>
        <v>7729.7250000000004</v>
      </c>
      <c r="Z384" s="12">
        <f t="shared" si="64"/>
        <v>0</v>
      </c>
    </row>
    <row r="385" spans="1:26" x14ac:dyDescent="0.25">
      <c r="A385" s="1">
        <v>43719</v>
      </c>
      <c r="B385" s="2">
        <v>1250.6600000000001</v>
      </c>
      <c r="C385" s="2">
        <v>14.519</v>
      </c>
      <c r="D385" s="2">
        <v>86.1</v>
      </c>
      <c r="E385" s="2">
        <v>17.925599999999999</v>
      </c>
      <c r="F385" s="2"/>
      <c r="G385" s="1">
        <v>43719</v>
      </c>
      <c r="H385" s="2">
        <v>5325.67</v>
      </c>
      <c r="I385" s="2">
        <v>87.55</v>
      </c>
      <c r="J385" s="2">
        <v>60.82</v>
      </c>
      <c r="K385" s="2">
        <v>1.8875999999999999</v>
      </c>
      <c r="L385" s="2"/>
      <c r="M385" s="11">
        <f t="shared" si="55"/>
        <v>86100</v>
      </c>
      <c r="N385" s="2">
        <f t="shared" si="56"/>
        <v>-8.9627999999999999E-2</v>
      </c>
      <c r="O385" s="11">
        <f t="shared" si="57"/>
        <v>-7716.9708000000001</v>
      </c>
      <c r="P385">
        <f t="shared" si="65"/>
        <v>7716.9708000000001</v>
      </c>
      <c r="R385" s="11">
        <f t="shared" si="58"/>
        <v>60820</v>
      </c>
      <c r="S385" s="2">
        <f t="shared" si="59"/>
        <v>-9.4380000000000002E-3</v>
      </c>
      <c r="T385" s="11">
        <f t="shared" si="60"/>
        <v>-50.26367346</v>
      </c>
      <c r="U385" s="1"/>
      <c r="V385" s="13">
        <f t="shared" si="61"/>
        <v>-13443.751250393801</v>
      </c>
      <c r="W385">
        <f t="shared" si="62"/>
        <v>-9.4380000000000002E-3</v>
      </c>
      <c r="X385" s="11">
        <f t="shared" si="63"/>
        <v>7716.9708000000001</v>
      </c>
      <c r="Z385" s="12">
        <f t="shared" si="64"/>
        <v>0</v>
      </c>
    </row>
    <row r="386" spans="1:26" x14ac:dyDescent="0.25">
      <c r="A386" s="1">
        <v>43720</v>
      </c>
      <c r="B386" s="2">
        <v>1242.68</v>
      </c>
      <c r="C386" s="2">
        <v>14.519</v>
      </c>
      <c r="D386" s="2">
        <v>85.57</v>
      </c>
      <c r="E386" s="2">
        <v>17.8675</v>
      </c>
      <c r="F386" s="2"/>
      <c r="G386" s="1">
        <v>43720</v>
      </c>
      <c r="H386" s="2">
        <v>5323.04</v>
      </c>
      <c r="I386" s="2">
        <v>87.55</v>
      </c>
      <c r="J386" s="2">
        <v>60.78</v>
      </c>
      <c r="K386" s="2">
        <v>1.8793</v>
      </c>
      <c r="L386" s="2"/>
      <c r="M386" s="11">
        <f t="shared" si="55"/>
        <v>85570</v>
      </c>
      <c r="N386" s="2">
        <f t="shared" si="56"/>
        <v>-8.93375E-2</v>
      </c>
      <c r="O386" s="11">
        <f t="shared" si="57"/>
        <v>-7644.6098750000001</v>
      </c>
      <c r="P386">
        <f t="shared" si="65"/>
        <v>7644.6098750000001</v>
      </c>
      <c r="R386" s="11">
        <f t="shared" si="58"/>
        <v>60780</v>
      </c>
      <c r="S386" s="2">
        <f t="shared" si="59"/>
        <v>-9.3965000000000003E-3</v>
      </c>
      <c r="T386" s="11">
        <f t="shared" si="60"/>
        <v>-50.017945359999999</v>
      </c>
      <c r="U386" s="1"/>
      <c r="V386" s="13">
        <f t="shared" si="61"/>
        <v>-13385.312449709496</v>
      </c>
      <c r="W386">
        <f t="shared" si="62"/>
        <v>-9.3965000000000003E-3</v>
      </c>
      <c r="X386" s="11">
        <f t="shared" si="63"/>
        <v>7644.6098750000001</v>
      </c>
      <c r="Z386" s="12">
        <f t="shared" si="64"/>
        <v>0</v>
      </c>
    </row>
    <row r="387" spans="1:26" x14ac:dyDescent="0.25">
      <c r="A387" s="1">
        <v>43721</v>
      </c>
      <c r="B387" s="2">
        <v>1217.1300000000001</v>
      </c>
      <c r="C387" s="2">
        <v>14.519</v>
      </c>
      <c r="D387" s="2">
        <v>83.77</v>
      </c>
      <c r="E387" s="2">
        <v>17.7256</v>
      </c>
      <c r="F387" s="2"/>
      <c r="G387" s="1">
        <v>43721</v>
      </c>
      <c r="H387" s="2">
        <v>5322.75</v>
      </c>
      <c r="I387" s="2">
        <v>87.674999999999997</v>
      </c>
      <c r="J387" s="2">
        <v>60.69</v>
      </c>
      <c r="K387" s="2">
        <v>1.8754999999999999</v>
      </c>
      <c r="L387" s="2"/>
      <c r="M387" s="11">
        <f t="shared" si="55"/>
        <v>83770</v>
      </c>
      <c r="N387" s="2">
        <f t="shared" si="56"/>
        <v>-8.8627999999999998E-2</v>
      </c>
      <c r="O387" s="11">
        <f t="shared" si="57"/>
        <v>-7424.3675599999997</v>
      </c>
      <c r="P387">
        <f t="shared" si="65"/>
        <v>7424.3675599999997</v>
      </c>
      <c r="R387" s="11">
        <f t="shared" si="58"/>
        <v>60690</v>
      </c>
      <c r="S387" s="2">
        <f t="shared" si="59"/>
        <v>-9.3775000000000004E-3</v>
      </c>
      <c r="T387" s="11">
        <f t="shared" si="60"/>
        <v>-49.914088124999999</v>
      </c>
      <c r="U387" s="1"/>
      <c r="V387" s="13">
        <f t="shared" si="61"/>
        <v>-13045.335541653112</v>
      </c>
      <c r="W387">
        <f t="shared" si="62"/>
        <v>-9.3775000000000004E-3</v>
      </c>
      <c r="X387" s="11">
        <f t="shared" si="63"/>
        <v>7424.3675600000015</v>
      </c>
      <c r="Z387" s="12">
        <f t="shared" si="64"/>
        <v>0</v>
      </c>
    </row>
    <row r="388" spans="1:26" x14ac:dyDescent="0.25">
      <c r="A388" s="1">
        <v>43724</v>
      </c>
      <c r="B388" s="2">
        <v>1189.3699999999999</v>
      </c>
      <c r="C388" s="2">
        <v>14.019</v>
      </c>
      <c r="D388" s="2">
        <v>84.79</v>
      </c>
      <c r="E388" s="2">
        <v>17.745000000000001</v>
      </c>
      <c r="F388" s="2"/>
      <c r="G388" s="1">
        <v>43724</v>
      </c>
      <c r="H388" s="2">
        <v>5318.89</v>
      </c>
      <c r="I388" s="2">
        <v>87.525000000000006</v>
      </c>
      <c r="J388" s="2">
        <v>60.74</v>
      </c>
      <c r="K388" s="2">
        <v>1.8714999999999999</v>
      </c>
      <c r="L388" s="2"/>
      <c r="M388" s="11">
        <f t="shared" si="55"/>
        <v>84790</v>
      </c>
      <c r="N388" s="2">
        <f t="shared" si="56"/>
        <v>-8.8725000000000012E-2</v>
      </c>
      <c r="O388" s="11">
        <f t="shared" si="57"/>
        <v>-7522.9927500000013</v>
      </c>
      <c r="P388">
        <f t="shared" si="65"/>
        <v>7522.9927500000013</v>
      </c>
      <c r="R388" s="11">
        <f t="shared" si="58"/>
        <v>60740</v>
      </c>
      <c r="S388" s="2">
        <f t="shared" si="59"/>
        <v>-9.3574999999999995E-3</v>
      </c>
      <c r="T388" s="11">
        <f t="shared" si="60"/>
        <v>-49.771513175000003</v>
      </c>
      <c r="U388" s="1"/>
      <c r="V388" s="13">
        <f t="shared" si="61"/>
        <v>-13235.977490547388</v>
      </c>
      <c r="W388">
        <f t="shared" si="62"/>
        <v>-9.3574999999999995E-3</v>
      </c>
      <c r="X388" s="11">
        <f t="shared" si="63"/>
        <v>7522.9927500000003</v>
      </c>
      <c r="Z388" s="12">
        <f t="shared" si="64"/>
        <v>0</v>
      </c>
    </row>
    <row r="389" spans="1:26" x14ac:dyDescent="0.25">
      <c r="A389" s="1">
        <v>43725</v>
      </c>
      <c r="B389" s="2">
        <v>1195.82</v>
      </c>
      <c r="C389" s="2">
        <v>14.019</v>
      </c>
      <c r="D389" s="2">
        <v>85.3</v>
      </c>
      <c r="E389" s="2">
        <v>17.8202</v>
      </c>
      <c r="F389" s="2"/>
      <c r="G389" s="1">
        <v>43725</v>
      </c>
      <c r="H389" s="2">
        <v>5321.52</v>
      </c>
      <c r="I389" s="2">
        <v>87.525000000000006</v>
      </c>
      <c r="J389" s="2">
        <v>60.77</v>
      </c>
      <c r="K389" s="2">
        <v>1.8696999999999999</v>
      </c>
      <c r="L389" s="2"/>
      <c r="M389" s="11">
        <f t="shared" si="55"/>
        <v>85300</v>
      </c>
      <c r="N389" s="2">
        <f t="shared" si="56"/>
        <v>-8.9101E-2</v>
      </c>
      <c r="O389" s="11">
        <f t="shared" si="57"/>
        <v>-7600.3153000000002</v>
      </c>
      <c r="P389">
        <f t="shared" si="65"/>
        <v>7600.3153000000002</v>
      </c>
      <c r="R389" s="11">
        <f t="shared" si="58"/>
        <v>60770</v>
      </c>
      <c r="S389" s="2">
        <f t="shared" si="59"/>
        <v>-9.3484999999999992E-3</v>
      </c>
      <c r="T389" s="11">
        <f t="shared" si="60"/>
        <v>-49.748229719999998</v>
      </c>
      <c r="U389" s="1"/>
      <c r="V389" s="13">
        <f t="shared" si="61"/>
        <v>-13378.284911481102</v>
      </c>
      <c r="W389">
        <f t="shared" si="62"/>
        <v>-9.3484999999999992E-3</v>
      </c>
      <c r="X389" s="11">
        <f t="shared" si="63"/>
        <v>7600.3153000000002</v>
      </c>
      <c r="Z389" s="12">
        <f t="shared" si="64"/>
        <v>0</v>
      </c>
    </row>
    <row r="390" spans="1:26" x14ac:dyDescent="0.25">
      <c r="A390" s="1">
        <v>43726</v>
      </c>
      <c r="B390" s="2">
        <v>1194.8599999999999</v>
      </c>
      <c r="C390" s="2">
        <v>13.944000000000001</v>
      </c>
      <c r="D390" s="2">
        <v>85.64</v>
      </c>
      <c r="E390" s="2">
        <v>17.828099999999999</v>
      </c>
      <c r="F390" s="2"/>
      <c r="G390" s="1">
        <v>43726</v>
      </c>
      <c r="H390" s="2">
        <v>5323.45</v>
      </c>
      <c r="I390" s="2">
        <v>87.6</v>
      </c>
      <c r="J390" s="2">
        <v>60.76</v>
      </c>
      <c r="K390" s="2">
        <v>1.8673999999999999</v>
      </c>
      <c r="L390" s="2"/>
      <c r="M390" s="11">
        <f t="shared" si="55"/>
        <v>85640</v>
      </c>
      <c r="N390" s="2">
        <f t="shared" si="56"/>
        <v>-8.9140499999999998E-2</v>
      </c>
      <c r="O390" s="11">
        <f t="shared" si="57"/>
        <v>-7633.9924199999996</v>
      </c>
      <c r="P390">
        <f t="shared" si="65"/>
        <v>7633.9924199999996</v>
      </c>
      <c r="R390" s="11">
        <f t="shared" si="58"/>
        <v>60760</v>
      </c>
      <c r="S390" s="2">
        <f t="shared" si="59"/>
        <v>-9.3369999999999998E-3</v>
      </c>
      <c r="T390" s="11">
        <f t="shared" si="60"/>
        <v>-49.705052649999999</v>
      </c>
      <c r="U390" s="1"/>
      <c r="V390" s="13">
        <f t="shared" si="61"/>
        <v>-13456.329109773929</v>
      </c>
      <c r="W390">
        <f t="shared" si="62"/>
        <v>-9.3369999999999998E-3</v>
      </c>
      <c r="X390" s="11">
        <f t="shared" si="63"/>
        <v>7633.9924199999987</v>
      </c>
      <c r="Z390" s="12">
        <f t="shared" si="64"/>
        <v>0</v>
      </c>
    </row>
    <row r="391" spans="1:26" x14ac:dyDescent="0.25">
      <c r="A391" s="1">
        <v>43727</v>
      </c>
      <c r="B391" s="2">
        <v>1197.93</v>
      </c>
      <c r="C391" s="2">
        <v>13.944000000000001</v>
      </c>
      <c r="D391" s="2">
        <v>85.84</v>
      </c>
      <c r="E391" s="2">
        <v>17.831499999999998</v>
      </c>
      <c r="F391" s="2"/>
      <c r="G391" s="1">
        <v>43727</v>
      </c>
      <c r="H391" s="2">
        <v>5326.08</v>
      </c>
      <c r="I391" s="2">
        <v>87.6</v>
      </c>
      <c r="J391" s="2">
        <v>60.76</v>
      </c>
      <c r="K391" s="2">
        <v>1.8593</v>
      </c>
      <c r="L391" s="2"/>
      <c r="M391" s="11">
        <f t="shared" si="55"/>
        <v>85840</v>
      </c>
      <c r="N391" s="2">
        <f t="shared" si="56"/>
        <v>-8.9157499999999987E-2</v>
      </c>
      <c r="O391" s="11">
        <f t="shared" si="57"/>
        <v>-7653.2797999999984</v>
      </c>
      <c r="P391">
        <f t="shared" si="65"/>
        <v>7653.2797999999984</v>
      </c>
      <c r="R391" s="11">
        <f t="shared" si="58"/>
        <v>60760</v>
      </c>
      <c r="S391" s="2">
        <f t="shared" si="59"/>
        <v>-9.2964999999999992E-3</v>
      </c>
      <c r="T391" s="11">
        <f t="shared" si="60"/>
        <v>-49.513902719999997</v>
      </c>
      <c r="U391" s="1"/>
      <c r="V391" s="13">
        <f t="shared" si="61"/>
        <v>-13549.097013051165</v>
      </c>
      <c r="W391">
        <f t="shared" si="62"/>
        <v>-9.2964999999999992E-3</v>
      </c>
      <c r="X391" s="11">
        <f t="shared" si="63"/>
        <v>7653.2797999999993</v>
      </c>
      <c r="Z391" s="12">
        <f t="shared" si="64"/>
        <v>0</v>
      </c>
    </row>
    <row r="392" spans="1:26" x14ac:dyDescent="0.25">
      <c r="A392" s="1">
        <v>43728</v>
      </c>
      <c r="B392" s="2">
        <v>1213.1300000000001</v>
      </c>
      <c r="C392" s="2">
        <v>13.944000000000001</v>
      </c>
      <c r="D392" s="2">
        <v>86.92</v>
      </c>
      <c r="E392" s="2">
        <v>17.928000000000001</v>
      </c>
      <c r="F392" s="2"/>
      <c r="G392" s="1">
        <v>43728</v>
      </c>
      <c r="H392" s="2">
        <v>5329.58</v>
      </c>
      <c r="I392" s="2">
        <v>87.6</v>
      </c>
      <c r="J392" s="2">
        <v>60.83</v>
      </c>
      <c r="K392" s="2">
        <v>1.8561000000000001</v>
      </c>
      <c r="L392" s="2"/>
      <c r="M392" s="11">
        <f t="shared" si="55"/>
        <v>86920</v>
      </c>
      <c r="N392" s="2">
        <f t="shared" si="56"/>
        <v>-8.9640000000000011E-2</v>
      </c>
      <c r="O392" s="11">
        <f t="shared" si="57"/>
        <v>-7791.5088000000014</v>
      </c>
      <c r="P392">
        <f t="shared" si="65"/>
        <v>7791.5088000000014</v>
      </c>
      <c r="R392" s="11">
        <f t="shared" si="58"/>
        <v>60830</v>
      </c>
      <c r="S392" s="2">
        <f t="shared" si="59"/>
        <v>-9.2805000000000006E-3</v>
      </c>
      <c r="T392" s="11">
        <f t="shared" si="60"/>
        <v>-49.461167190000005</v>
      </c>
      <c r="U392" s="1"/>
      <c r="V392" s="13">
        <f t="shared" si="61"/>
        <v>-13801.693352405031</v>
      </c>
      <c r="W392">
        <f t="shared" si="62"/>
        <v>-9.2805000000000006E-3</v>
      </c>
      <c r="X392" s="11">
        <f t="shared" si="63"/>
        <v>7791.5087999999996</v>
      </c>
      <c r="Z392" s="12">
        <f t="shared" si="64"/>
        <v>0</v>
      </c>
    </row>
    <row r="393" spans="1:26" x14ac:dyDescent="0.25">
      <c r="A393" s="1">
        <v>43731</v>
      </c>
      <c r="B393" s="2">
        <v>1213.4000000000001</v>
      </c>
      <c r="C393" s="2">
        <v>13.944000000000001</v>
      </c>
      <c r="D393" s="2">
        <v>86.96</v>
      </c>
      <c r="E393" s="2">
        <v>17.842600000000001</v>
      </c>
      <c r="F393" s="2"/>
      <c r="G393" s="1">
        <v>43731</v>
      </c>
      <c r="H393" s="2">
        <v>5333.09</v>
      </c>
      <c r="I393" s="2">
        <v>87.6</v>
      </c>
      <c r="J393" s="2">
        <v>60.87</v>
      </c>
      <c r="K393" s="2">
        <v>1.8535999999999999</v>
      </c>
      <c r="L393" s="2"/>
      <c r="M393" s="11">
        <f t="shared" si="55"/>
        <v>86960</v>
      </c>
      <c r="N393" s="2">
        <f t="shared" si="56"/>
        <v>-8.9213000000000001E-2</v>
      </c>
      <c r="O393" s="11">
        <f t="shared" si="57"/>
        <v>-7757.9624800000001</v>
      </c>
      <c r="P393">
        <f t="shared" si="65"/>
        <v>7757.9624800000001</v>
      </c>
      <c r="R393" s="11">
        <f t="shared" si="58"/>
        <v>60870</v>
      </c>
      <c r="S393" s="2">
        <f t="shared" si="59"/>
        <v>-9.2680000000000002E-3</v>
      </c>
      <c r="T393" s="11">
        <f t="shared" si="60"/>
        <v>-49.427078120000004</v>
      </c>
      <c r="U393" s="1"/>
      <c r="V393" s="13">
        <f t="shared" si="61"/>
        <v>-13751.762017286537</v>
      </c>
      <c r="W393">
        <f t="shared" si="62"/>
        <v>-9.2680000000000002E-3</v>
      </c>
      <c r="X393" s="11">
        <f t="shared" si="63"/>
        <v>7757.962480000002</v>
      </c>
      <c r="Z393" s="12">
        <f t="shared" si="64"/>
        <v>0</v>
      </c>
    </row>
    <row r="394" spans="1:26" x14ac:dyDescent="0.25">
      <c r="A394" s="1">
        <v>43732</v>
      </c>
      <c r="B394" s="2">
        <v>1227.77</v>
      </c>
      <c r="C394" s="2">
        <v>13.944000000000001</v>
      </c>
      <c r="D394" s="2">
        <v>87.99</v>
      </c>
      <c r="E394" s="2">
        <v>17.961200000000002</v>
      </c>
      <c r="F394" s="2"/>
      <c r="G394" s="1">
        <v>43732</v>
      </c>
      <c r="H394" s="2">
        <v>5337.47</v>
      </c>
      <c r="I394" s="2">
        <v>87.6</v>
      </c>
      <c r="J394" s="2">
        <v>60.93</v>
      </c>
      <c r="K394" s="2">
        <v>1.853</v>
      </c>
      <c r="L394" s="2"/>
      <c r="M394" s="11">
        <f t="shared" si="55"/>
        <v>87990</v>
      </c>
      <c r="N394" s="2">
        <f t="shared" si="56"/>
        <v>-8.9806000000000011E-2</v>
      </c>
      <c r="O394" s="11">
        <f t="shared" si="57"/>
        <v>-7902.0299400000013</v>
      </c>
      <c r="P394">
        <f t="shared" si="65"/>
        <v>7902.0299400000013</v>
      </c>
      <c r="R394" s="11">
        <f t="shared" si="58"/>
        <v>60930</v>
      </c>
      <c r="S394" s="2">
        <f t="shared" si="59"/>
        <v>-9.2650000000000007E-3</v>
      </c>
      <c r="T394" s="11">
        <f t="shared" si="60"/>
        <v>-49.451659550000009</v>
      </c>
      <c r="U394" s="1"/>
      <c r="V394" s="13">
        <f t="shared" si="61"/>
        <v>-13997.873649208983</v>
      </c>
      <c r="W394">
        <f t="shared" si="62"/>
        <v>-9.2650000000000007E-3</v>
      </c>
      <c r="X394" s="11">
        <f t="shared" si="63"/>
        <v>7902.0299400000004</v>
      </c>
      <c r="Z394" s="12">
        <f t="shared" si="64"/>
        <v>0</v>
      </c>
    </row>
    <row r="395" spans="1:26" x14ac:dyDescent="0.25">
      <c r="A395" s="1">
        <v>43733</v>
      </c>
      <c r="B395" s="2">
        <v>1210.6199999999999</v>
      </c>
      <c r="C395" s="2">
        <v>13.944000000000001</v>
      </c>
      <c r="D395" s="2">
        <v>86.69</v>
      </c>
      <c r="E395" s="2">
        <v>17.889900000000001</v>
      </c>
      <c r="F395" s="2"/>
      <c r="G395" s="1">
        <v>43733</v>
      </c>
      <c r="H395" s="2">
        <v>5319.81</v>
      </c>
      <c r="I395" s="2">
        <v>87.424999999999997</v>
      </c>
      <c r="J395" s="2">
        <v>60.85</v>
      </c>
      <c r="K395" s="2">
        <v>1.8492999999999999</v>
      </c>
      <c r="L395" s="2"/>
      <c r="M395" s="11">
        <f t="shared" si="55"/>
        <v>86690</v>
      </c>
      <c r="N395" s="2">
        <f t="shared" si="56"/>
        <v>-8.9449500000000001E-2</v>
      </c>
      <c r="O395" s="11">
        <f t="shared" si="57"/>
        <v>-7754.3771550000001</v>
      </c>
      <c r="P395">
        <f t="shared" si="65"/>
        <v>7754.3771550000001</v>
      </c>
      <c r="R395" s="11">
        <f t="shared" si="58"/>
        <v>60850</v>
      </c>
      <c r="S395" s="2">
        <f t="shared" si="59"/>
        <v>-9.2464999999999995E-3</v>
      </c>
      <c r="T395" s="11">
        <f t="shared" si="60"/>
        <v>-49.189623165</v>
      </c>
      <c r="U395" s="1"/>
      <c r="V395" s="13">
        <f t="shared" si="61"/>
        <v>-13781.895852484726</v>
      </c>
      <c r="W395">
        <f t="shared" si="62"/>
        <v>-9.2464999999999995E-3</v>
      </c>
      <c r="X395" s="11">
        <f t="shared" si="63"/>
        <v>7754.377155000001</v>
      </c>
      <c r="Z395" s="12">
        <f t="shared" si="64"/>
        <v>0</v>
      </c>
    </row>
    <row r="396" spans="1:26" x14ac:dyDescent="0.25">
      <c r="A396" s="1">
        <v>43734</v>
      </c>
      <c r="B396" s="2">
        <v>1217.31</v>
      </c>
      <c r="C396" s="2">
        <v>13.944000000000001</v>
      </c>
      <c r="D396" s="2">
        <v>87.25</v>
      </c>
      <c r="E396" s="2">
        <v>17.896999999999998</v>
      </c>
      <c r="F396" s="2"/>
      <c r="G396" s="1">
        <v>43734</v>
      </c>
      <c r="H396" s="2">
        <v>5326.35</v>
      </c>
      <c r="I396" s="2">
        <v>87.474999999999994</v>
      </c>
      <c r="J396" s="2">
        <v>60.87</v>
      </c>
      <c r="K396" s="2">
        <v>1.8394999999999999</v>
      </c>
      <c r="L396" s="2"/>
      <c r="M396" s="11">
        <f t="shared" si="55"/>
        <v>87250</v>
      </c>
      <c r="N396" s="2">
        <f t="shared" si="56"/>
        <v>-8.9484999999999995E-2</v>
      </c>
      <c r="O396" s="11">
        <f t="shared" si="57"/>
        <v>-7807.5662499999999</v>
      </c>
      <c r="P396">
        <f t="shared" si="65"/>
        <v>7807.5662499999999</v>
      </c>
      <c r="R396" s="11">
        <f t="shared" si="58"/>
        <v>60870</v>
      </c>
      <c r="S396" s="2">
        <f t="shared" si="59"/>
        <v>-9.1974999999999991E-3</v>
      </c>
      <c r="T396" s="11">
        <f t="shared" si="60"/>
        <v>-48.989104124999997</v>
      </c>
      <c r="U396" s="1"/>
      <c r="V396" s="13">
        <f t="shared" si="61"/>
        <v>-13945.772615816693</v>
      </c>
      <c r="W396">
        <f t="shared" si="62"/>
        <v>-9.1974999999999991E-3</v>
      </c>
      <c r="X396" s="11">
        <f t="shared" si="63"/>
        <v>7807.5662499999989</v>
      </c>
      <c r="Z396" s="12">
        <f t="shared" si="64"/>
        <v>0</v>
      </c>
    </row>
    <row r="397" spans="1:26" x14ac:dyDescent="0.25">
      <c r="A397" s="1">
        <v>43735</v>
      </c>
      <c r="B397" s="2">
        <v>1220.3800000000001</v>
      </c>
      <c r="C397" s="2">
        <v>13.944000000000001</v>
      </c>
      <c r="D397" s="2">
        <v>87.46</v>
      </c>
      <c r="E397" s="2">
        <v>17.9239</v>
      </c>
      <c r="F397" s="2"/>
      <c r="G397" s="1">
        <v>43735</v>
      </c>
      <c r="H397" s="2">
        <v>5338.76</v>
      </c>
      <c r="I397" s="2">
        <v>87.65</v>
      </c>
      <c r="J397" s="2">
        <v>60.9</v>
      </c>
      <c r="K397" s="2">
        <v>1.839</v>
      </c>
      <c r="L397" s="2"/>
      <c r="M397" s="11">
        <f t="shared" si="55"/>
        <v>87460</v>
      </c>
      <c r="N397" s="2">
        <f t="shared" si="56"/>
        <v>-8.9619500000000005E-2</v>
      </c>
      <c r="O397" s="11">
        <f t="shared" si="57"/>
        <v>-7838.12147</v>
      </c>
      <c r="P397">
        <f t="shared" si="65"/>
        <v>7838.12147</v>
      </c>
      <c r="R397" s="11">
        <f t="shared" si="58"/>
        <v>60900</v>
      </c>
      <c r="S397" s="2">
        <f t="shared" si="59"/>
        <v>-9.195E-3</v>
      </c>
      <c r="T397" s="11">
        <f t="shared" si="60"/>
        <v>-49.0898982</v>
      </c>
      <c r="U397" s="1"/>
      <c r="V397" s="13">
        <f t="shared" si="61"/>
        <v>-13997.257862174329</v>
      </c>
      <c r="W397">
        <f t="shared" si="62"/>
        <v>-9.195E-3</v>
      </c>
      <c r="X397" s="11">
        <f t="shared" si="63"/>
        <v>7838.12147</v>
      </c>
      <c r="Z397" s="12">
        <f t="shared" si="64"/>
        <v>0</v>
      </c>
    </row>
    <row r="398" spans="1:26" x14ac:dyDescent="0.25">
      <c r="A398" s="1">
        <v>43738</v>
      </c>
      <c r="B398" s="2">
        <v>1223.56</v>
      </c>
      <c r="C398" s="2">
        <v>13.945</v>
      </c>
      <c r="D398" s="2">
        <v>87.68</v>
      </c>
      <c r="E398" s="2">
        <v>17.914300000000001</v>
      </c>
      <c r="F398" s="2"/>
      <c r="G398" s="1">
        <v>43738</v>
      </c>
      <c r="H398" s="2">
        <v>5340.51</v>
      </c>
      <c r="I398" s="2">
        <v>87.65</v>
      </c>
      <c r="J398" s="2">
        <v>60.93</v>
      </c>
      <c r="K398" s="2">
        <v>1.835</v>
      </c>
      <c r="L398" s="2"/>
      <c r="M398" s="11">
        <f t="shared" ref="M398:M461" si="66">1000*D398</f>
        <v>87680</v>
      </c>
      <c r="N398" s="2">
        <f t="shared" ref="N398:N461" si="67">-E398*$B$4</f>
        <v>-8.9571500000000012E-2</v>
      </c>
      <c r="O398" s="11">
        <f t="shared" ref="O398:O461" si="68">N398*M398</f>
        <v>-7853.6291200000014</v>
      </c>
      <c r="P398">
        <f t="shared" si="65"/>
        <v>7853.6291200000014</v>
      </c>
      <c r="R398" s="11">
        <f t="shared" ref="R398:R461" si="69">1000*J398</f>
        <v>60930</v>
      </c>
      <c r="S398" s="2">
        <f t="shared" ref="S398:S461" si="70">-K398*$B$4</f>
        <v>-9.1750000000000009E-3</v>
      </c>
      <c r="T398" s="11">
        <f t="shared" ref="T398:T461" si="71">S398*H398</f>
        <v>-48.999179250000005</v>
      </c>
      <c r="U398" s="1"/>
      <c r="V398" s="13">
        <f t="shared" ref="V398:V461" si="72">-(E398*M398)/(K398*J398)</f>
        <v>-14048.602912798937</v>
      </c>
      <c r="W398">
        <f t="shared" ref="W398:W461" si="73">-K398*$B$4</f>
        <v>-9.1750000000000009E-3</v>
      </c>
      <c r="X398" s="11">
        <f t="shared" ref="X398:X461" si="74">W398*V398*J398</f>
        <v>7853.6291200000005</v>
      </c>
      <c r="Z398" s="12">
        <f t="shared" ref="Z398:Z461" si="75">X398+O398</f>
        <v>0</v>
      </c>
    </row>
    <row r="399" spans="1:26" x14ac:dyDescent="0.25">
      <c r="A399" s="1">
        <v>43739</v>
      </c>
      <c r="B399" s="2">
        <v>1252.79</v>
      </c>
      <c r="C399" s="2">
        <v>14.27</v>
      </c>
      <c r="D399" s="2">
        <v>87.79</v>
      </c>
      <c r="E399" s="2">
        <v>17.914100000000001</v>
      </c>
      <c r="F399" s="2"/>
      <c r="G399" s="1">
        <v>43739</v>
      </c>
      <c r="H399" s="2">
        <v>5340.51</v>
      </c>
      <c r="I399" s="2">
        <v>87.65</v>
      </c>
      <c r="J399" s="2">
        <v>60.9</v>
      </c>
      <c r="K399" s="2">
        <v>1.8322000000000001</v>
      </c>
      <c r="L399" s="2"/>
      <c r="M399" s="11">
        <f t="shared" si="66"/>
        <v>87790</v>
      </c>
      <c r="N399" s="2">
        <f t="shared" si="67"/>
        <v>-8.9570500000000011E-2</v>
      </c>
      <c r="O399" s="11">
        <f t="shared" si="68"/>
        <v>-7863.3941950000008</v>
      </c>
      <c r="P399">
        <f t="shared" ref="P399:P462" si="76">ABS(O399)</f>
        <v>7863.3941950000008</v>
      </c>
      <c r="R399" s="11">
        <f t="shared" si="69"/>
        <v>60900</v>
      </c>
      <c r="S399" s="2">
        <f t="shared" si="70"/>
        <v>-9.1610000000000007E-3</v>
      </c>
      <c r="T399" s="11">
        <f t="shared" si="71"/>
        <v>-48.924412110000006</v>
      </c>
      <c r="U399" s="1"/>
      <c r="V399" s="13">
        <f t="shared" si="72"/>
        <v>-14094.506420359457</v>
      </c>
      <c r="W399">
        <f t="shared" si="73"/>
        <v>-9.1610000000000007E-3</v>
      </c>
      <c r="X399" s="11">
        <f t="shared" si="74"/>
        <v>7863.3941950000026</v>
      </c>
      <c r="Z399" s="12">
        <f t="shared" si="75"/>
        <v>0</v>
      </c>
    </row>
    <row r="400" spans="1:26" x14ac:dyDescent="0.25">
      <c r="A400" s="1">
        <v>43740</v>
      </c>
      <c r="B400" s="2">
        <v>1256.6500000000001</v>
      </c>
      <c r="C400" s="2">
        <v>14.27</v>
      </c>
      <c r="D400" s="2">
        <v>88</v>
      </c>
      <c r="E400" s="2">
        <v>17.964300000000001</v>
      </c>
      <c r="F400" s="2"/>
      <c r="G400" s="1">
        <v>43740</v>
      </c>
      <c r="H400" s="2">
        <v>5355.8</v>
      </c>
      <c r="I400" s="2">
        <v>87.8</v>
      </c>
      <c r="J400" s="2">
        <v>60.97</v>
      </c>
      <c r="K400" s="2">
        <v>1.9029</v>
      </c>
      <c r="L400" s="2"/>
      <c r="M400" s="11">
        <f t="shared" si="66"/>
        <v>88000</v>
      </c>
      <c r="N400" s="2">
        <f t="shared" si="67"/>
        <v>-8.9821500000000012E-2</v>
      </c>
      <c r="O400" s="11">
        <f t="shared" si="68"/>
        <v>-7904.2920000000013</v>
      </c>
      <c r="P400">
        <f t="shared" si="76"/>
        <v>7904.2920000000013</v>
      </c>
      <c r="R400" s="11">
        <f t="shared" si="69"/>
        <v>60970</v>
      </c>
      <c r="S400" s="2">
        <f t="shared" si="70"/>
        <v>-9.5145000000000004E-3</v>
      </c>
      <c r="T400" s="11">
        <f t="shared" si="71"/>
        <v>-50.957759100000004</v>
      </c>
      <c r="U400" s="1"/>
      <c r="V400" s="13">
        <f t="shared" si="72"/>
        <v>-13625.76235147009</v>
      </c>
      <c r="W400">
        <f t="shared" si="73"/>
        <v>-9.5145000000000004E-3</v>
      </c>
      <c r="X400" s="11">
        <f t="shared" si="74"/>
        <v>7904.2920000000004</v>
      </c>
      <c r="Z400" s="12">
        <f t="shared" si="75"/>
        <v>0</v>
      </c>
    </row>
    <row r="401" spans="1:26" x14ac:dyDescent="0.25">
      <c r="A401" s="1">
        <v>43741</v>
      </c>
      <c r="B401" s="2">
        <v>1260.97</v>
      </c>
      <c r="C401" s="2">
        <v>14.195</v>
      </c>
      <c r="D401" s="2">
        <v>88.78</v>
      </c>
      <c r="E401" s="2">
        <v>18.002700000000001</v>
      </c>
      <c r="F401" s="2"/>
      <c r="G401" s="1">
        <v>43741</v>
      </c>
      <c r="H401" s="2">
        <v>5363.7</v>
      </c>
      <c r="I401" s="2">
        <v>87.8</v>
      </c>
      <c r="J401" s="2">
        <v>61.08</v>
      </c>
      <c r="K401" s="2">
        <v>1.8943000000000001</v>
      </c>
      <c r="L401" s="2"/>
      <c r="M401" s="11">
        <f t="shared" si="66"/>
        <v>88780</v>
      </c>
      <c r="N401" s="2">
        <f t="shared" si="67"/>
        <v>-9.001350000000001E-2</v>
      </c>
      <c r="O401" s="11">
        <f t="shared" si="68"/>
        <v>-7991.3985300000013</v>
      </c>
      <c r="P401">
        <f t="shared" si="76"/>
        <v>7991.3985300000013</v>
      </c>
      <c r="R401" s="11">
        <f t="shared" si="69"/>
        <v>61080</v>
      </c>
      <c r="S401" s="2">
        <f t="shared" si="70"/>
        <v>-9.4715000000000008E-3</v>
      </c>
      <c r="T401" s="11">
        <f t="shared" si="71"/>
        <v>-50.802284550000003</v>
      </c>
      <c r="U401" s="1"/>
      <c r="V401" s="13">
        <f t="shared" si="72"/>
        <v>-13813.540248498572</v>
      </c>
      <c r="W401">
        <f t="shared" si="73"/>
        <v>-9.4715000000000008E-3</v>
      </c>
      <c r="X401" s="11">
        <f t="shared" si="74"/>
        <v>7991.3985300000004</v>
      </c>
      <c r="Z401" s="12">
        <f t="shared" si="75"/>
        <v>0</v>
      </c>
    </row>
    <row r="402" spans="1:26" x14ac:dyDescent="0.25">
      <c r="A402" s="1">
        <v>43742</v>
      </c>
      <c r="B402" s="2">
        <v>1270.44</v>
      </c>
      <c r="C402" s="2">
        <v>14.198</v>
      </c>
      <c r="D402" s="2">
        <v>89.4</v>
      </c>
      <c r="E402" s="2">
        <v>18.046199999999999</v>
      </c>
      <c r="F402" s="2"/>
      <c r="G402" s="1">
        <v>43742</v>
      </c>
      <c r="H402" s="2">
        <v>5364.58</v>
      </c>
      <c r="I402" s="2">
        <v>87.8</v>
      </c>
      <c r="J402" s="2">
        <v>61.07</v>
      </c>
      <c r="K402" s="2">
        <v>1.8913</v>
      </c>
      <c r="L402" s="2"/>
      <c r="M402" s="11">
        <f t="shared" si="66"/>
        <v>89400</v>
      </c>
      <c r="N402" s="2">
        <f t="shared" si="67"/>
        <v>-9.0230999999999992E-2</v>
      </c>
      <c r="O402" s="11">
        <f t="shared" si="68"/>
        <v>-8066.6513999999988</v>
      </c>
      <c r="P402">
        <f t="shared" si="76"/>
        <v>8066.6513999999988</v>
      </c>
      <c r="R402" s="11">
        <f t="shared" si="69"/>
        <v>61070</v>
      </c>
      <c r="S402" s="2">
        <f t="shared" si="70"/>
        <v>-9.4564999999999996E-3</v>
      </c>
      <c r="T402" s="11">
        <f t="shared" si="71"/>
        <v>-50.730150769999995</v>
      </c>
      <c r="U402" s="1"/>
      <c r="V402" s="13">
        <f t="shared" si="72"/>
        <v>-13968.023030935537</v>
      </c>
      <c r="W402">
        <f t="shared" si="73"/>
        <v>-9.4564999999999996E-3</v>
      </c>
      <c r="X402" s="11">
        <f t="shared" si="74"/>
        <v>8066.6513999999988</v>
      </c>
      <c r="Z402" s="12">
        <f t="shared" si="75"/>
        <v>0</v>
      </c>
    </row>
    <row r="403" spans="1:26" x14ac:dyDescent="0.25">
      <c r="A403" s="1">
        <v>43745</v>
      </c>
      <c r="B403" s="2">
        <v>1273.8699999999999</v>
      </c>
      <c r="C403" s="2">
        <v>14.349</v>
      </c>
      <c r="D403" s="2">
        <v>88.71</v>
      </c>
      <c r="E403" s="2">
        <v>18.000699999999998</v>
      </c>
      <c r="F403" s="2"/>
      <c r="G403" s="1">
        <v>43745</v>
      </c>
      <c r="H403" s="2">
        <v>5402.68</v>
      </c>
      <c r="I403" s="2">
        <v>88.525000000000006</v>
      </c>
      <c r="J403" s="2">
        <v>61.01</v>
      </c>
      <c r="K403" s="2">
        <v>1.8946000000000001</v>
      </c>
      <c r="L403" s="2"/>
      <c r="M403" s="11">
        <f t="shared" si="66"/>
        <v>88710</v>
      </c>
      <c r="N403" s="2">
        <f t="shared" si="67"/>
        <v>-9.00035E-2</v>
      </c>
      <c r="O403" s="11">
        <f t="shared" si="68"/>
        <v>-7984.2104849999996</v>
      </c>
      <c r="P403">
        <f t="shared" si="76"/>
        <v>7984.2104849999996</v>
      </c>
      <c r="R403" s="11">
        <f t="shared" si="69"/>
        <v>61010</v>
      </c>
      <c r="S403" s="2">
        <f t="shared" si="70"/>
        <v>-9.4730000000000005E-3</v>
      </c>
      <c r="T403" s="11">
        <f t="shared" si="71"/>
        <v>-51.179587640000008</v>
      </c>
      <c r="U403" s="1"/>
      <c r="V403" s="13">
        <f t="shared" si="72"/>
        <v>-13814.762253673009</v>
      </c>
      <c r="W403">
        <f t="shared" si="73"/>
        <v>-9.4730000000000005E-3</v>
      </c>
      <c r="X403" s="11">
        <f t="shared" si="74"/>
        <v>7984.2104849999996</v>
      </c>
      <c r="Z403" s="12">
        <f t="shared" si="75"/>
        <v>0</v>
      </c>
    </row>
    <row r="404" spans="1:26" x14ac:dyDescent="0.25">
      <c r="A404" s="1">
        <v>43746</v>
      </c>
      <c r="B404" s="2">
        <v>1283.4100000000001</v>
      </c>
      <c r="C404" s="2">
        <v>14.423999999999999</v>
      </c>
      <c r="D404" s="2">
        <v>88.94</v>
      </c>
      <c r="E404" s="2">
        <v>18.020399999999999</v>
      </c>
      <c r="F404" s="2"/>
      <c r="G404" s="1">
        <v>43746</v>
      </c>
      <c r="H404" s="2">
        <v>5407.11</v>
      </c>
      <c r="I404" s="2">
        <v>88.525000000000006</v>
      </c>
      <c r="J404" s="2">
        <v>61.06</v>
      </c>
      <c r="K404" s="2">
        <v>1.885</v>
      </c>
      <c r="L404" s="2"/>
      <c r="M404" s="11">
        <f t="shared" si="66"/>
        <v>88940</v>
      </c>
      <c r="N404" s="2">
        <f t="shared" si="67"/>
        <v>-9.0102000000000002E-2</v>
      </c>
      <c r="O404" s="11">
        <f t="shared" si="68"/>
        <v>-8013.6718799999999</v>
      </c>
      <c r="P404">
        <f t="shared" si="76"/>
        <v>8013.6718799999999</v>
      </c>
      <c r="R404" s="11">
        <f t="shared" si="69"/>
        <v>61060</v>
      </c>
      <c r="S404" s="2">
        <f t="shared" si="70"/>
        <v>-9.4250000000000011E-3</v>
      </c>
      <c r="T404" s="11">
        <f t="shared" si="71"/>
        <v>-50.962011750000002</v>
      </c>
      <c r="U404" s="1"/>
      <c r="V404" s="13">
        <f t="shared" si="72"/>
        <v>-13924.942079843193</v>
      </c>
      <c r="W404">
        <f t="shared" si="73"/>
        <v>-9.4250000000000011E-3</v>
      </c>
      <c r="X404" s="11">
        <f t="shared" si="74"/>
        <v>8013.6718800000008</v>
      </c>
      <c r="Z404" s="12">
        <f t="shared" si="75"/>
        <v>0</v>
      </c>
    </row>
    <row r="405" spans="1:26" x14ac:dyDescent="0.25">
      <c r="A405" s="1">
        <v>43747</v>
      </c>
      <c r="B405" s="2">
        <v>1275.6199999999999</v>
      </c>
      <c r="C405" s="2">
        <v>14.423999999999999</v>
      </c>
      <c r="D405" s="2">
        <v>88.42</v>
      </c>
      <c r="E405" s="2">
        <v>17.9574</v>
      </c>
      <c r="F405" s="2"/>
      <c r="G405" s="1">
        <v>43747</v>
      </c>
      <c r="H405" s="2">
        <v>5434.09</v>
      </c>
      <c r="I405" s="2">
        <v>89.025000000000006</v>
      </c>
      <c r="J405" s="2">
        <v>61.02</v>
      </c>
      <c r="K405" s="2">
        <v>1.88</v>
      </c>
      <c r="L405" s="2"/>
      <c r="M405" s="11">
        <f t="shared" si="66"/>
        <v>88420</v>
      </c>
      <c r="N405" s="2">
        <f t="shared" si="67"/>
        <v>-8.9787000000000006E-2</v>
      </c>
      <c r="O405" s="11">
        <f t="shared" si="68"/>
        <v>-7938.9665400000004</v>
      </c>
      <c r="P405">
        <f t="shared" si="76"/>
        <v>7938.9665400000004</v>
      </c>
      <c r="R405" s="11">
        <f t="shared" si="69"/>
        <v>61020</v>
      </c>
      <c r="S405" s="2">
        <f t="shared" si="70"/>
        <v>-9.4000000000000004E-3</v>
      </c>
      <c r="T405" s="11">
        <f t="shared" si="71"/>
        <v>-51.080446000000002</v>
      </c>
      <c r="U405" s="1"/>
      <c r="V405" s="13">
        <f t="shared" si="72"/>
        <v>-13840.886734032092</v>
      </c>
      <c r="W405">
        <f t="shared" si="73"/>
        <v>-9.4000000000000004E-3</v>
      </c>
      <c r="X405" s="11">
        <f t="shared" si="74"/>
        <v>7938.9665400000004</v>
      </c>
      <c r="Z405" s="12">
        <f t="shared" si="75"/>
        <v>0</v>
      </c>
    </row>
    <row r="406" spans="1:26" x14ac:dyDescent="0.25">
      <c r="A406" s="1">
        <v>43748</v>
      </c>
      <c r="B406" s="2">
        <v>1264.57</v>
      </c>
      <c r="C406" s="2">
        <v>14.499000000000001</v>
      </c>
      <c r="D406" s="2">
        <v>87.16</v>
      </c>
      <c r="E406" s="2">
        <v>17.8766</v>
      </c>
      <c r="F406" s="2"/>
      <c r="G406" s="1">
        <v>43748</v>
      </c>
      <c r="H406" s="2">
        <v>5432.43</v>
      </c>
      <c r="I406" s="2">
        <v>89.1</v>
      </c>
      <c r="J406" s="2">
        <v>60.95</v>
      </c>
      <c r="K406" s="2">
        <v>1.8696999999999999</v>
      </c>
      <c r="L406" s="2"/>
      <c r="M406" s="11">
        <f t="shared" si="66"/>
        <v>87160</v>
      </c>
      <c r="N406" s="2">
        <f t="shared" si="67"/>
        <v>-8.9383000000000004E-2</v>
      </c>
      <c r="O406" s="11">
        <f t="shared" si="68"/>
        <v>-7790.6222800000005</v>
      </c>
      <c r="P406">
        <f t="shared" si="76"/>
        <v>7790.6222800000005</v>
      </c>
      <c r="R406" s="11">
        <f t="shared" si="69"/>
        <v>60950</v>
      </c>
      <c r="S406" s="2">
        <f t="shared" si="70"/>
        <v>-9.3484999999999992E-3</v>
      </c>
      <c r="T406" s="11">
        <f t="shared" si="71"/>
        <v>-50.785071854999998</v>
      </c>
      <c r="U406" s="1"/>
      <c r="V406" s="13">
        <f t="shared" si="72"/>
        <v>-13672.769935892731</v>
      </c>
      <c r="W406">
        <f t="shared" si="73"/>
        <v>-9.3484999999999992E-3</v>
      </c>
      <c r="X406" s="11">
        <f t="shared" si="74"/>
        <v>7790.6222800000005</v>
      </c>
      <c r="Z406" s="12">
        <f t="shared" si="75"/>
        <v>0</v>
      </c>
    </row>
    <row r="407" spans="1:26" x14ac:dyDescent="0.25">
      <c r="A407" s="1">
        <v>43749</v>
      </c>
      <c r="B407" s="2">
        <v>1249.6400000000001</v>
      </c>
      <c r="C407" s="2">
        <v>14.499000000000001</v>
      </c>
      <c r="D407" s="2">
        <v>86.11</v>
      </c>
      <c r="E407" s="2">
        <v>17.829699999999999</v>
      </c>
      <c r="F407" s="2"/>
      <c r="G407" s="1">
        <v>43749</v>
      </c>
      <c r="H407" s="2">
        <v>5437.92</v>
      </c>
      <c r="I407" s="2">
        <v>89.3</v>
      </c>
      <c r="J407" s="2">
        <v>60.87</v>
      </c>
      <c r="K407" s="2">
        <v>1.8686</v>
      </c>
      <c r="L407" s="2"/>
      <c r="M407" s="11">
        <f t="shared" si="66"/>
        <v>86110</v>
      </c>
      <c r="N407" s="2">
        <f t="shared" si="67"/>
        <v>-8.9148499999999992E-2</v>
      </c>
      <c r="O407" s="11">
        <f t="shared" si="68"/>
        <v>-7676.577334999999</v>
      </c>
      <c r="P407">
        <f t="shared" si="76"/>
        <v>7676.577334999999</v>
      </c>
      <c r="R407" s="11">
        <f t="shared" si="69"/>
        <v>60870</v>
      </c>
      <c r="S407" s="2">
        <f t="shared" si="70"/>
        <v>-9.3430000000000006E-3</v>
      </c>
      <c r="T407" s="11">
        <f t="shared" si="71"/>
        <v>-50.806486560000003</v>
      </c>
      <c r="U407" s="1"/>
      <c r="V407" s="13">
        <f t="shared" si="72"/>
        <v>-13498.265895171129</v>
      </c>
      <c r="W407">
        <f t="shared" si="73"/>
        <v>-9.3430000000000006E-3</v>
      </c>
      <c r="X407" s="11">
        <f t="shared" si="74"/>
        <v>7676.5773349999999</v>
      </c>
      <c r="Z407" s="12">
        <f t="shared" si="75"/>
        <v>0</v>
      </c>
    </row>
    <row r="408" spans="1:26" x14ac:dyDescent="0.25">
      <c r="A408" s="1">
        <v>43752</v>
      </c>
      <c r="B408" s="2">
        <v>1256.6099999999999</v>
      </c>
      <c r="C408" s="2">
        <v>14.499000000000001</v>
      </c>
      <c r="D408" s="2">
        <v>86.7</v>
      </c>
      <c r="E408" s="2">
        <v>17.848500000000001</v>
      </c>
      <c r="F408" s="2"/>
      <c r="G408" s="1">
        <v>43752</v>
      </c>
      <c r="H408" s="2">
        <v>5440.16</v>
      </c>
      <c r="I408" s="2">
        <v>89.3</v>
      </c>
      <c r="J408" s="2">
        <v>60.89</v>
      </c>
      <c r="K408" s="2">
        <v>1.8640000000000001</v>
      </c>
      <c r="L408" s="2"/>
      <c r="M408" s="11">
        <f t="shared" si="66"/>
        <v>86700</v>
      </c>
      <c r="N408" s="2">
        <f t="shared" si="67"/>
        <v>-8.9242500000000002E-2</v>
      </c>
      <c r="O408" s="11">
        <f t="shared" si="68"/>
        <v>-7737.3247499999998</v>
      </c>
      <c r="P408">
        <f t="shared" si="76"/>
        <v>7737.3247499999998</v>
      </c>
      <c r="R408" s="11">
        <f t="shared" si="69"/>
        <v>60890</v>
      </c>
      <c r="S408" s="2">
        <f t="shared" si="70"/>
        <v>-9.3200000000000002E-3</v>
      </c>
      <c r="T408" s="11">
        <f t="shared" si="71"/>
        <v>-50.702291199999998</v>
      </c>
      <c r="U408" s="1"/>
      <c r="V408" s="13">
        <f t="shared" si="72"/>
        <v>-13634.177352814511</v>
      </c>
      <c r="W408">
        <f t="shared" si="73"/>
        <v>-9.3200000000000002E-3</v>
      </c>
      <c r="X408" s="11">
        <f t="shared" si="74"/>
        <v>7737.3247500000007</v>
      </c>
      <c r="Z408" s="12">
        <f t="shared" si="75"/>
        <v>0</v>
      </c>
    </row>
    <row r="409" spans="1:26" x14ac:dyDescent="0.25">
      <c r="A409" s="1">
        <v>43753</v>
      </c>
      <c r="B409" s="2">
        <v>1242.69</v>
      </c>
      <c r="C409" s="2">
        <v>14.499000000000001</v>
      </c>
      <c r="D409" s="2">
        <v>85.67</v>
      </c>
      <c r="E409" s="2">
        <v>17.734999999999999</v>
      </c>
      <c r="F409" s="2"/>
      <c r="G409" s="1">
        <v>43753</v>
      </c>
      <c r="H409" s="2">
        <v>5436.58</v>
      </c>
      <c r="I409" s="2">
        <v>89.3</v>
      </c>
      <c r="J409" s="2">
        <v>60.87</v>
      </c>
      <c r="K409" s="2">
        <v>1.8635999999999999</v>
      </c>
      <c r="L409" s="2"/>
      <c r="M409" s="11">
        <f t="shared" si="66"/>
        <v>85670</v>
      </c>
      <c r="N409" s="2">
        <f t="shared" si="67"/>
        <v>-8.8675000000000004E-2</v>
      </c>
      <c r="O409" s="11">
        <f t="shared" si="68"/>
        <v>-7596.7872500000003</v>
      </c>
      <c r="P409">
        <f t="shared" si="76"/>
        <v>7596.7872500000003</v>
      </c>
      <c r="R409" s="11">
        <f t="shared" si="69"/>
        <v>60870</v>
      </c>
      <c r="S409" s="2">
        <f t="shared" si="70"/>
        <v>-9.3179999999999999E-3</v>
      </c>
      <c r="T409" s="11">
        <f t="shared" si="71"/>
        <v>-50.658052439999999</v>
      </c>
      <c r="U409" s="1"/>
      <c r="V409" s="13">
        <f t="shared" si="72"/>
        <v>-13393.804519309395</v>
      </c>
      <c r="W409">
        <f t="shared" si="73"/>
        <v>-9.3179999999999999E-3</v>
      </c>
      <c r="X409" s="11">
        <f t="shared" si="74"/>
        <v>7596.7872500000003</v>
      </c>
      <c r="Z409" s="12">
        <f t="shared" si="75"/>
        <v>0</v>
      </c>
    </row>
    <row r="410" spans="1:26" x14ac:dyDescent="0.25">
      <c r="A410" s="1">
        <v>43754</v>
      </c>
      <c r="B410" s="2">
        <v>1244.19</v>
      </c>
      <c r="C410" s="2">
        <v>14.499000000000001</v>
      </c>
      <c r="D410" s="2">
        <v>85.78</v>
      </c>
      <c r="E410" s="2">
        <v>17.811</v>
      </c>
      <c r="F410" s="2"/>
      <c r="G410" s="1">
        <v>43754</v>
      </c>
      <c r="H410" s="2">
        <v>5438.45</v>
      </c>
      <c r="I410" s="2">
        <v>89.25</v>
      </c>
      <c r="J410" s="2">
        <v>60.91</v>
      </c>
      <c r="K410" s="2">
        <v>1.8619000000000001</v>
      </c>
      <c r="L410" s="2"/>
      <c r="M410" s="11">
        <f t="shared" si="66"/>
        <v>85780</v>
      </c>
      <c r="N410" s="2">
        <f t="shared" si="67"/>
        <v>-8.9054999999999995E-2</v>
      </c>
      <c r="O410" s="11">
        <f t="shared" si="68"/>
        <v>-7639.1378999999997</v>
      </c>
      <c r="P410">
        <f t="shared" si="76"/>
        <v>7639.1378999999997</v>
      </c>
      <c r="R410" s="11">
        <f t="shared" si="69"/>
        <v>60910</v>
      </c>
      <c r="S410" s="2">
        <f t="shared" si="70"/>
        <v>-9.3095000000000001E-3</v>
      </c>
      <c r="T410" s="11">
        <f t="shared" si="71"/>
        <v>-50.629250274999997</v>
      </c>
      <c r="U410" s="1"/>
      <c r="V410" s="13">
        <f t="shared" si="72"/>
        <v>-13471.916864236666</v>
      </c>
      <c r="W410">
        <f t="shared" si="73"/>
        <v>-9.3095000000000001E-3</v>
      </c>
      <c r="X410" s="11">
        <f t="shared" si="74"/>
        <v>7639.1378999999997</v>
      </c>
      <c r="Z410" s="12">
        <f t="shared" si="75"/>
        <v>0</v>
      </c>
    </row>
    <row r="411" spans="1:26" x14ac:dyDescent="0.25">
      <c r="A411" s="1">
        <v>43755</v>
      </c>
      <c r="B411" s="2">
        <v>1242.1600000000001</v>
      </c>
      <c r="C411" s="2">
        <v>14.499000000000001</v>
      </c>
      <c r="D411" s="2">
        <v>85.6</v>
      </c>
      <c r="E411" s="2">
        <v>17.793800000000001</v>
      </c>
      <c r="F411" s="2"/>
      <c r="G411" s="1">
        <v>43755</v>
      </c>
      <c r="H411" s="2">
        <v>5437.56</v>
      </c>
      <c r="I411" s="2">
        <v>89.25</v>
      </c>
      <c r="J411" s="2">
        <v>60.91</v>
      </c>
      <c r="K411" s="2">
        <v>1.8534999999999999</v>
      </c>
      <c r="L411" s="2"/>
      <c r="M411" s="11">
        <f t="shared" si="66"/>
        <v>85600</v>
      </c>
      <c r="N411" s="2">
        <f t="shared" si="67"/>
        <v>-8.8969000000000006E-2</v>
      </c>
      <c r="O411" s="11">
        <f t="shared" si="68"/>
        <v>-7615.7464000000009</v>
      </c>
      <c r="P411">
        <f t="shared" si="76"/>
        <v>7615.7464000000009</v>
      </c>
      <c r="R411" s="11">
        <f t="shared" si="69"/>
        <v>60910</v>
      </c>
      <c r="S411" s="2">
        <f t="shared" si="70"/>
        <v>-9.2674999999999997E-3</v>
      </c>
      <c r="T411" s="11">
        <f t="shared" si="71"/>
        <v>-50.392587300000002</v>
      </c>
      <c r="U411" s="1"/>
      <c r="V411" s="13">
        <f t="shared" si="72"/>
        <v>-13491.532368731643</v>
      </c>
      <c r="W411">
        <f t="shared" si="73"/>
        <v>-9.2674999999999997E-3</v>
      </c>
      <c r="X411" s="11">
        <f t="shared" si="74"/>
        <v>7615.7464</v>
      </c>
      <c r="Z411" s="12">
        <f t="shared" si="75"/>
        <v>0</v>
      </c>
    </row>
    <row r="412" spans="1:26" x14ac:dyDescent="0.25">
      <c r="A412" s="1">
        <v>43756</v>
      </c>
      <c r="B412" s="2">
        <v>1258.72</v>
      </c>
      <c r="C412" s="2">
        <v>14.7</v>
      </c>
      <c r="D412" s="2">
        <v>85.6</v>
      </c>
      <c r="E412" s="2">
        <v>17.7805</v>
      </c>
      <c r="F412" s="2"/>
      <c r="G412" s="1">
        <v>43756</v>
      </c>
      <c r="H412" s="2">
        <v>5458.34</v>
      </c>
      <c r="I412" s="2">
        <v>89.525000000000006</v>
      </c>
      <c r="J412" s="2">
        <v>60.94</v>
      </c>
      <c r="K412" s="2">
        <v>1.8512</v>
      </c>
      <c r="L412" s="2"/>
      <c r="M412" s="11">
        <f t="shared" si="66"/>
        <v>85600</v>
      </c>
      <c r="N412" s="2">
        <f t="shared" si="67"/>
        <v>-8.8902499999999995E-2</v>
      </c>
      <c r="O412" s="11">
        <f t="shared" si="68"/>
        <v>-7610.0539999999992</v>
      </c>
      <c r="P412">
        <f t="shared" si="76"/>
        <v>7610.0539999999992</v>
      </c>
      <c r="R412" s="11">
        <f t="shared" si="69"/>
        <v>60940</v>
      </c>
      <c r="S412" s="2">
        <f t="shared" si="70"/>
        <v>-9.2560000000000003E-3</v>
      </c>
      <c r="T412" s="11">
        <f t="shared" si="71"/>
        <v>-50.522395040000006</v>
      </c>
      <c r="U412" s="1"/>
      <c r="V412" s="13">
        <f t="shared" si="72"/>
        <v>-13491.552964943628</v>
      </c>
      <c r="W412">
        <f t="shared" si="73"/>
        <v>-9.2560000000000003E-3</v>
      </c>
      <c r="X412" s="11">
        <f t="shared" si="74"/>
        <v>7610.054000000001</v>
      </c>
      <c r="Z412" s="12">
        <f t="shared" si="75"/>
        <v>0</v>
      </c>
    </row>
    <row r="413" spans="1:26" x14ac:dyDescent="0.25">
      <c r="A413" s="1">
        <v>43759</v>
      </c>
      <c r="B413" s="2">
        <v>1227.92</v>
      </c>
      <c r="C413" s="2">
        <v>14.45</v>
      </c>
      <c r="D413" s="2">
        <v>84.95</v>
      </c>
      <c r="E413" s="2">
        <v>17.714500000000001</v>
      </c>
      <c r="F413" s="2"/>
      <c r="G413" s="1">
        <v>43759</v>
      </c>
      <c r="H413" s="2">
        <v>5431.91</v>
      </c>
      <c r="I413" s="2">
        <v>89.15</v>
      </c>
      <c r="J413" s="2">
        <v>60.9</v>
      </c>
      <c r="K413" s="2">
        <v>1.8449</v>
      </c>
      <c r="L413" s="2"/>
      <c r="M413" s="11">
        <f t="shared" si="66"/>
        <v>84950</v>
      </c>
      <c r="N413" s="2">
        <f t="shared" si="67"/>
        <v>-8.8572500000000012E-2</v>
      </c>
      <c r="O413" s="11">
        <f t="shared" si="68"/>
        <v>-7524.2338750000008</v>
      </c>
      <c r="P413">
        <f t="shared" si="76"/>
        <v>7524.2338750000008</v>
      </c>
      <c r="R413" s="11">
        <f t="shared" si="69"/>
        <v>60900</v>
      </c>
      <c r="S413" s="2">
        <f t="shared" si="70"/>
        <v>-9.2245000000000001E-3</v>
      </c>
      <c r="T413" s="11">
        <f t="shared" si="71"/>
        <v>-50.106653795</v>
      </c>
      <c r="U413" s="1"/>
      <c r="V413" s="13">
        <f t="shared" si="72"/>
        <v>-13393.749074913927</v>
      </c>
      <c r="W413">
        <f t="shared" si="73"/>
        <v>-9.2245000000000001E-3</v>
      </c>
      <c r="X413" s="11">
        <f t="shared" si="74"/>
        <v>7524.2338749999999</v>
      </c>
      <c r="Z413" s="12">
        <f t="shared" si="75"/>
        <v>0</v>
      </c>
    </row>
    <row r="414" spans="1:26" x14ac:dyDescent="0.25">
      <c r="A414" s="1">
        <v>43760</v>
      </c>
      <c r="B414" s="2">
        <v>1234.8499999999999</v>
      </c>
      <c r="C414" s="2">
        <v>14.45</v>
      </c>
      <c r="D414" s="2">
        <v>85.45</v>
      </c>
      <c r="E414" s="2">
        <v>17.774699999999999</v>
      </c>
      <c r="F414" s="2"/>
      <c r="G414" s="1">
        <v>43760</v>
      </c>
      <c r="H414" s="2">
        <v>5431.91</v>
      </c>
      <c r="I414" s="2">
        <v>89.15</v>
      </c>
      <c r="J414" s="2">
        <v>60.92</v>
      </c>
      <c r="K414" s="2">
        <v>1.8443000000000001</v>
      </c>
      <c r="L414" s="2"/>
      <c r="M414" s="11">
        <f t="shared" si="66"/>
        <v>85450</v>
      </c>
      <c r="N414" s="2">
        <f t="shared" si="67"/>
        <v>-8.8873499999999994E-2</v>
      </c>
      <c r="O414" s="11">
        <f t="shared" si="68"/>
        <v>-7594.2405749999998</v>
      </c>
      <c r="P414">
        <f t="shared" si="76"/>
        <v>7594.2405749999998</v>
      </c>
      <c r="R414" s="11">
        <f t="shared" si="69"/>
        <v>60920</v>
      </c>
      <c r="S414" s="2">
        <f t="shared" si="70"/>
        <v>-9.2215000000000005E-3</v>
      </c>
      <c r="T414" s="11">
        <f t="shared" si="71"/>
        <v>-50.090358065000004</v>
      </c>
      <c r="U414" s="1"/>
      <c r="V414" s="13">
        <f t="shared" si="72"/>
        <v>-13518.325072060145</v>
      </c>
      <c r="W414">
        <f t="shared" si="73"/>
        <v>-9.2215000000000005E-3</v>
      </c>
      <c r="X414" s="11">
        <f t="shared" si="74"/>
        <v>7594.2405749999998</v>
      </c>
      <c r="Z414" s="12">
        <f t="shared" si="75"/>
        <v>0</v>
      </c>
    </row>
    <row r="415" spans="1:26" x14ac:dyDescent="0.25">
      <c r="A415" s="1">
        <v>43761</v>
      </c>
      <c r="B415" s="2">
        <v>1235.8699999999999</v>
      </c>
      <c r="C415" s="2">
        <v>14.45</v>
      </c>
      <c r="D415" s="2">
        <v>85.52</v>
      </c>
      <c r="E415" s="2">
        <v>17.787099999999999</v>
      </c>
      <c r="F415" s="2"/>
      <c r="G415" s="1">
        <v>43761</v>
      </c>
      <c r="H415" s="2">
        <v>5441.97</v>
      </c>
      <c r="I415" s="2">
        <v>89.3</v>
      </c>
      <c r="J415" s="2">
        <v>60.92</v>
      </c>
      <c r="K415" s="2">
        <v>1.8425</v>
      </c>
      <c r="L415" s="2"/>
      <c r="M415" s="11">
        <f t="shared" si="66"/>
        <v>85520</v>
      </c>
      <c r="N415" s="2">
        <f t="shared" si="67"/>
        <v>-8.8935500000000001E-2</v>
      </c>
      <c r="O415" s="11">
        <f t="shared" si="68"/>
        <v>-7605.7639600000002</v>
      </c>
      <c r="P415">
        <f t="shared" si="76"/>
        <v>7605.7639600000002</v>
      </c>
      <c r="R415" s="11">
        <f t="shared" si="69"/>
        <v>60920</v>
      </c>
      <c r="S415" s="2">
        <f t="shared" si="70"/>
        <v>-9.2125000000000002E-3</v>
      </c>
      <c r="T415" s="11">
        <f t="shared" si="71"/>
        <v>-50.134148625000002</v>
      </c>
      <c r="U415" s="1"/>
      <c r="V415" s="13">
        <f t="shared" si="72"/>
        <v>-13552.064116830043</v>
      </c>
      <c r="W415">
        <f t="shared" si="73"/>
        <v>-9.2125000000000002E-3</v>
      </c>
      <c r="X415" s="11">
        <f t="shared" si="74"/>
        <v>7605.7639599999993</v>
      </c>
      <c r="Z415" s="12">
        <f t="shared" si="75"/>
        <v>0</v>
      </c>
    </row>
    <row r="416" spans="1:26" x14ac:dyDescent="0.25">
      <c r="A416" s="1">
        <v>43762</v>
      </c>
      <c r="B416" s="2">
        <v>1248.79</v>
      </c>
      <c r="C416" s="2">
        <v>14.625</v>
      </c>
      <c r="D416" s="2">
        <v>85.35</v>
      </c>
      <c r="E416" s="2">
        <v>17.778300000000002</v>
      </c>
      <c r="F416" s="2"/>
      <c r="G416" s="1">
        <v>43762</v>
      </c>
      <c r="H416" s="2">
        <v>5442.86</v>
      </c>
      <c r="I416" s="2">
        <v>89.3</v>
      </c>
      <c r="J416" s="2">
        <v>60.92</v>
      </c>
      <c r="K416" s="2">
        <v>1.8331</v>
      </c>
      <c r="L416" s="2"/>
      <c r="M416" s="11">
        <f t="shared" si="66"/>
        <v>85350</v>
      </c>
      <c r="N416" s="2">
        <f t="shared" si="67"/>
        <v>-8.8891500000000012E-2</v>
      </c>
      <c r="O416" s="11">
        <f t="shared" si="68"/>
        <v>-7586.8895250000014</v>
      </c>
      <c r="P416">
        <f t="shared" si="76"/>
        <v>7586.8895250000014</v>
      </c>
      <c r="R416" s="11">
        <f t="shared" si="69"/>
        <v>60920</v>
      </c>
      <c r="S416" s="2">
        <f t="shared" si="70"/>
        <v>-9.1655E-3</v>
      </c>
      <c r="T416" s="11">
        <f t="shared" si="71"/>
        <v>-49.886533329999999</v>
      </c>
      <c r="U416" s="1"/>
      <c r="V416" s="13">
        <f t="shared" si="72"/>
        <v>-13587.754883361922</v>
      </c>
      <c r="W416">
        <f t="shared" si="73"/>
        <v>-9.1655E-3</v>
      </c>
      <c r="X416" s="11">
        <f t="shared" si="74"/>
        <v>7586.8895249999996</v>
      </c>
      <c r="Z416" s="12">
        <f t="shared" si="75"/>
        <v>0</v>
      </c>
    </row>
    <row r="417" spans="1:26" x14ac:dyDescent="0.25">
      <c r="A417" s="1">
        <v>43763</v>
      </c>
      <c r="B417" s="2">
        <v>1242.6400000000001</v>
      </c>
      <c r="C417" s="2">
        <v>14.625</v>
      </c>
      <c r="D417" s="2">
        <v>84.95</v>
      </c>
      <c r="E417" s="2">
        <v>17.726299999999998</v>
      </c>
      <c r="F417" s="2"/>
      <c r="G417" s="1">
        <v>43763</v>
      </c>
      <c r="H417" s="2">
        <v>5449.95</v>
      </c>
      <c r="I417" s="2">
        <v>89.474999999999994</v>
      </c>
      <c r="J417" s="2">
        <v>60.89</v>
      </c>
      <c r="K417" s="2">
        <v>1.8311999999999999</v>
      </c>
      <c r="L417" s="2"/>
      <c r="M417" s="11">
        <f t="shared" si="66"/>
        <v>84950</v>
      </c>
      <c r="N417" s="2">
        <f t="shared" si="67"/>
        <v>-8.8631499999999988E-2</v>
      </c>
      <c r="O417" s="11">
        <f t="shared" si="68"/>
        <v>-7529.2459249999993</v>
      </c>
      <c r="P417">
        <f t="shared" si="76"/>
        <v>7529.2459249999993</v>
      </c>
      <c r="R417" s="11">
        <f t="shared" si="69"/>
        <v>60890</v>
      </c>
      <c r="S417" s="2">
        <f t="shared" si="70"/>
        <v>-9.1559999999999992E-3</v>
      </c>
      <c r="T417" s="11">
        <f t="shared" si="71"/>
        <v>-49.899742199999991</v>
      </c>
      <c r="U417" s="1"/>
      <c r="V417" s="13">
        <f t="shared" si="72"/>
        <v>-13505.159711906988</v>
      </c>
      <c r="W417">
        <f t="shared" si="73"/>
        <v>-9.1559999999999992E-3</v>
      </c>
      <c r="X417" s="11">
        <f t="shared" si="74"/>
        <v>7529.2459249999993</v>
      </c>
      <c r="Z417" s="12">
        <f t="shared" si="75"/>
        <v>0</v>
      </c>
    </row>
    <row r="418" spans="1:26" x14ac:dyDescent="0.25">
      <c r="A418" s="1">
        <v>43766</v>
      </c>
      <c r="B418" s="2">
        <v>1232.1099999999999</v>
      </c>
      <c r="C418" s="2">
        <v>14.625</v>
      </c>
      <c r="D418" s="2">
        <v>84.25</v>
      </c>
      <c r="E418" s="2">
        <v>17.671600000000002</v>
      </c>
      <c r="F418" s="2"/>
      <c r="G418" s="1">
        <v>43766</v>
      </c>
      <c r="H418" s="2">
        <v>5460.96</v>
      </c>
      <c r="I418" s="2">
        <v>89.7</v>
      </c>
      <c r="J418" s="2">
        <v>60.87</v>
      </c>
      <c r="K418" s="2">
        <v>1.8274999999999999</v>
      </c>
      <c r="L418" s="2"/>
      <c r="M418" s="11">
        <f t="shared" si="66"/>
        <v>84250</v>
      </c>
      <c r="N418" s="2">
        <f t="shared" si="67"/>
        <v>-8.8358000000000006E-2</v>
      </c>
      <c r="O418" s="11">
        <f t="shared" si="68"/>
        <v>-7444.1615000000002</v>
      </c>
      <c r="P418">
        <f t="shared" si="76"/>
        <v>7444.1615000000002</v>
      </c>
      <c r="R418" s="11">
        <f t="shared" si="69"/>
        <v>60870</v>
      </c>
      <c r="S418" s="2">
        <f t="shared" si="70"/>
        <v>-9.1374999999999998E-3</v>
      </c>
      <c r="T418" s="11">
        <f t="shared" si="71"/>
        <v>-49.899521999999997</v>
      </c>
      <c r="U418" s="1"/>
      <c r="V418" s="13">
        <f t="shared" si="72"/>
        <v>-13383.97432396687</v>
      </c>
      <c r="W418">
        <f t="shared" si="73"/>
        <v>-9.1374999999999998E-3</v>
      </c>
      <c r="X418" s="11">
        <f t="shared" si="74"/>
        <v>7444.1615000000011</v>
      </c>
      <c r="Z418" s="12">
        <f t="shared" si="75"/>
        <v>0</v>
      </c>
    </row>
    <row r="419" spans="1:26" x14ac:dyDescent="0.25">
      <c r="A419" s="1">
        <v>43767</v>
      </c>
      <c r="B419" s="2">
        <v>1241.72</v>
      </c>
      <c r="C419" s="2">
        <v>14.725</v>
      </c>
      <c r="D419" s="2">
        <v>84.31</v>
      </c>
      <c r="E419" s="2">
        <v>17.6738</v>
      </c>
      <c r="F419" s="2"/>
      <c r="G419" s="1">
        <v>43767</v>
      </c>
      <c r="H419" s="2">
        <v>5461.86</v>
      </c>
      <c r="I419" s="2">
        <v>89.7</v>
      </c>
      <c r="J419" s="2">
        <v>60.88</v>
      </c>
      <c r="K419" s="2">
        <v>1.827</v>
      </c>
      <c r="L419" s="2"/>
      <c r="M419" s="11">
        <f t="shared" si="66"/>
        <v>84310</v>
      </c>
      <c r="N419" s="2">
        <f t="shared" si="67"/>
        <v>-8.8369000000000003E-2</v>
      </c>
      <c r="O419" s="11">
        <f t="shared" si="68"/>
        <v>-7450.3903900000005</v>
      </c>
      <c r="P419">
        <f t="shared" si="76"/>
        <v>7450.3903900000005</v>
      </c>
      <c r="R419" s="11">
        <f t="shared" si="69"/>
        <v>60880</v>
      </c>
      <c r="S419" s="2">
        <f t="shared" si="70"/>
        <v>-9.1350000000000008E-3</v>
      </c>
      <c r="T419" s="11">
        <f t="shared" si="71"/>
        <v>-49.894091100000004</v>
      </c>
      <c r="U419" s="1"/>
      <c r="V419" s="13">
        <f t="shared" si="72"/>
        <v>-13396.638375168213</v>
      </c>
      <c r="W419">
        <f t="shared" si="73"/>
        <v>-9.1350000000000008E-3</v>
      </c>
      <c r="X419" s="11">
        <f t="shared" si="74"/>
        <v>7450.3903900000014</v>
      </c>
      <c r="Z419" s="12">
        <f t="shared" si="75"/>
        <v>0</v>
      </c>
    </row>
    <row r="420" spans="1:26" x14ac:dyDescent="0.25">
      <c r="A420" s="1">
        <v>43768</v>
      </c>
      <c r="B420" s="2">
        <v>1258.5</v>
      </c>
      <c r="C420" s="2">
        <v>14.725</v>
      </c>
      <c r="D420" s="2">
        <v>85.47</v>
      </c>
      <c r="E420" s="2">
        <v>17.7498</v>
      </c>
      <c r="F420" s="2"/>
      <c r="G420" s="1">
        <v>43768</v>
      </c>
      <c r="H420" s="2">
        <v>5470.91</v>
      </c>
      <c r="I420" s="2">
        <v>89.775000000000006</v>
      </c>
      <c r="J420" s="2">
        <v>60.92</v>
      </c>
      <c r="K420" s="2">
        <v>1.8260000000000001</v>
      </c>
      <c r="L420" s="2"/>
      <c r="M420" s="11">
        <f t="shared" si="66"/>
        <v>85470</v>
      </c>
      <c r="N420" s="2">
        <f t="shared" si="67"/>
        <v>-8.8749000000000008E-2</v>
      </c>
      <c r="O420" s="11">
        <f t="shared" si="68"/>
        <v>-7585.3770300000006</v>
      </c>
      <c r="P420">
        <f t="shared" si="76"/>
        <v>7585.3770300000006</v>
      </c>
      <c r="R420" s="11">
        <f t="shared" si="69"/>
        <v>60920</v>
      </c>
      <c r="S420" s="2">
        <f t="shared" si="70"/>
        <v>-9.130000000000001E-3</v>
      </c>
      <c r="T420" s="11">
        <f t="shared" si="71"/>
        <v>-49.949408300000002</v>
      </c>
      <c r="U420" s="1"/>
      <c r="V420" s="13">
        <f t="shared" si="72"/>
        <v>-13637.868545752279</v>
      </c>
      <c r="W420">
        <f t="shared" si="73"/>
        <v>-9.130000000000001E-3</v>
      </c>
      <c r="X420" s="11">
        <f t="shared" si="74"/>
        <v>7585.3770300000006</v>
      </c>
      <c r="Z420" s="12">
        <f t="shared" si="75"/>
        <v>0</v>
      </c>
    </row>
    <row r="421" spans="1:26" x14ac:dyDescent="0.25">
      <c r="A421" s="1">
        <v>43769</v>
      </c>
      <c r="B421" s="2">
        <v>1275.29</v>
      </c>
      <c r="C421" s="2">
        <v>14.725</v>
      </c>
      <c r="D421" s="2">
        <v>86.58</v>
      </c>
      <c r="E421" s="2">
        <v>17.7698</v>
      </c>
      <c r="F421" s="2"/>
      <c r="G421" s="1">
        <v>43769</v>
      </c>
      <c r="H421" s="2">
        <v>5487.52</v>
      </c>
      <c r="I421" s="2">
        <v>89.9</v>
      </c>
      <c r="J421" s="2">
        <v>61.02</v>
      </c>
      <c r="K421" s="2">
        <v>1.8183</v>
      </c>
      <c r="L421" s="2"/>
      <c r="M421" s="11">
        <f t="shared" si="66"/>
        <v>86580</v>
      </c>
      <c r="N421" s="2">
        <f t="shared" si="67"/>
        <v>-8.8848999999999997E-2</v>
      </c>
      <c r="O421" s="11">
        <f t="shared" si="68"/>
        <v>-7692.5464199999997</v>
      </c>
      <c r="P421">
        <f t="shared" si="76"/>
        <v>7692.5464199999997</v>
      </c>
      <c r="R421" s="11">
        <f t="shared" si="69"/>
        <v>61020</v>
      </c>
      <c r="S421" s="2">
        <f t="shared" si="70"/>
        <v>-9.0915000000000006E-3</v>
      </c>
      <c r="T421" s="11">
        <f t="shared" si="71"/>
        <v>-49.88978808000001</v>
      </c>
      <c r="U421" s="1"/>
      <c r="V421" s="13">
        <f t="shared" si="72"/>
        <v>-13866.357064371936</v>
      </c>
      <c r="W421">
        <f t="shared" si="73"/>
        <v>-9.0915000000000006E-3</v>
      </c>
      <c r="X421" s="11">
        <f t="shared" si="74"/>
        <v>7692.5464200000006</v>
      </c>
      <c r="Z421" s="12">
        <f t="shared" si="75"/>
        <v>0</v>
      </c>
    </row>
    <row r="422" spans="1:26" x14ac:dyDescent="0.25">
      <c r="A422" s="1">
        <v>43770</v>
      </c>
      <c r="B422" s="2">
        <v>1268.6600000000001</v>
      </c>
      <c r="C422" s="2">
        <v>14.725</v>
      </c>
      <c r="D422" s="2">
        <v>86.14</v>
      </c>
      <c r="E422" s="2">
        <v>17.832699999999999</v>
      </c>
      <c r="F422" s="2"/>
      <c r="G422" s="1">
        <v>43770</v>
      </c>
      <c r="H422" s="2">
        <v>5474.49</v>
      </c>
      <c r="I422" s="2">
        <v>89.9</v>
      </c>
      <c r="J422" s="2">
        <v>60.87</v>
      </c>
      <c r="K422" s="2">
        <v>1.8861000000000001</v>
      </c>
      <c r="L422" s="2"/>
      <c r="M422" s="11">
        <f t="shared" si="66"/>
        <v>86140</v>
      </c>
      <c r="N422" s="2">
        <f t="shared" si="67"/>
        <v>-8.9163499999999993E-2</v>
      </c>
      <c r="O422" s="11">
        <f t="shared" si="68"/>
        <v>-7680.543889999999</v>
      </c>
      <c r="P422">
        <f t="shared" si="76"/>
        <v>7680.543889999999</v>
      </c>
      <c r="R422" s="11">
        <f t="shared" si="69"/>
        <v>60870</v>
      </c>
      <c r="S422" s="2">
        <f t="shared" si="70"/>
        <v>-9.4305000000000014E-3</v>
      </c>
      <c r="T422" s="11">
        <f t="shared" si="71"/>
        <v>-51.627177945000007</v>
      </c>
      <c r="U422" s="1"/>
      <c r="V422" s="13">
        <f t="shared" si="72"/>
        <v>-13379.933473863206</v>
      </c>
      <c r="W422">
        <f t="shared" si="73"/>
        <v>-9.4305000000000014E-3</v>
      </c>
      <c r="X422" s="11">
        <f t="shared" si="74"/>
        <v>7680.5438900000008</v>
      </c>
      <c r="Z422" s="12">
        <f t="shared" si="75"/>
        <v>0</v>
      </c>
    </row>
    <row r="423" spans="1:26" x14ac:dyDescent="0.25">
      <c r="A423" s="1">
        <v>43773</v>
      </c>
      <c r="B423" s="2">
        <v>1252.76</v>
      </c>
      <c r="C423" s="2">
        <v>14.725</v>
      </c>
      <c r="D423" s="2">
        <v>85.07</v>
      </c>
      <c r="E423" s="2">
        <v>17.741</v>
      </c>
      <c r="F423" s="2"/>
      <c r="G423" s="1">
        <v>43773</v>
      </c>
      <c r="H423" s="2">
        <v>5465.25</v>
      </c>
      <c r="I423" s="2">
        <v>89.8</v>
      </c>
      <c r="J423" s="2">
        <v>60.84</v>
      </c>
      <c r="K423" s="2">
        <v>1.8828</v>
      </c>
      <c r="L423" s="2"/>
      <c r="M423" s="11">
        <f t="shared" si="66"/>
        <v>85070</v>
      </c>
      <c r="N423" s="2">
        <f t="shared" si="67"/>
        <v>-8.8705000000000006E-2</v>
      </c>
      <c r="O423" s="11">
        <f t="shared" si="68"/>
        <v>-7546.1343500000003</v>
      </c>
      <c r="P423">
        <f t="shared" si="76"/>
        <v>7546.1343500000003</v>
      </c>
      <c r="R423" s="11">
        <f t="shared" si="69"/>
        <v>60840</v>
      </c>
      <c r="S423" s="2">
        <f t="shared" si="70"/>
        <v>-9.4140000000000005E-3</v>
      </c>
      <c r="T423" s="11">
        <f t="shared" si="71"/>
        <v>-51.449863499999999</v>
      </c>
      <c r="U423" s="1"/>
      <c r="V423" s="13">
        <f t="shared" si="72"/>
        <v>-13175.318834944022</v>
      </c>
      <c r="W423">
        <f t="shared" si="73"/>
        <v>-9.4140000000000005E-3</v>
      </c>
      <c r="X423" s="11">
        <f t="shared" si="74"/>
        <v>7546.1343499999994</v>
      </c>
      <c r="Z423" s="12">
        <f t="shared" si="75"/>
        <v>0</v>
      </c>
    </row>
    <row r="424" spans="1:26" x14ac:dyDescent="0.25">
      <c r="A424" s="1">
        <v>43774</v>
      </c>
      <c r="B424" s="2">
        <v>1239.51</v>
      </c>
      <c r="C424" s="2">
        <v>14.725</v>
      </c>
      <c r="D424" s="2">
        <v>84.13</v>
      </c>
      <c r="E424" s="2">
        <v>17.6997</v>
      </c>
      <c r="F424" s="2"/>
      <c r="G424" s="1">
        <v>43774</v>
      </c>
      <c r="H424" s="2">
        <v>5466.22</v>
      </c>
      <c r="I424" s="2">
        <v>89.875</v>
      </c>
      <c r="J424" s="2">
        <v>60.79</v>
      </c>
      <c r="K424" s="2">
        <v>1.8813</v>
      </c>
      <c r="L424" s="2"/>
      <c r="M424" s="11">
        <f t="shared" si="66"/>
        <v>84130</v>
      </c>
      <c r="N424" s="2">
        <f t="shared" si="67"/>
        <v>-8.8498500000000008E-2</v>
      </c>
      <c r="O424" s="11">
        <f t="shared" si="68"/>
        <v>-7445.3788050000003</v>
      </c>
      <c r="P424">
        <f t="shared" si="76"/>
        <v>7445.3788050000003</v>
      </c>
      <c r="R424" s="11">
        <f t="shared" si="69"/>
        <v>60790</v>
      </c>
      <c r="S424" s="2">
        <f t="shared" si="70"/>
        <v>-9.4064999999999999E-3</v>
      </c>
      <c r="T424" s="11">
        <f t="shared" si="71"/>
        <v>-51.417998430000004</v>
      </c>
      <c r="U424" s="1"/>
      <c r="V424" s="13">
        <f t="shared" si="72"/>
        <v>-13020.468026247403</v>
      </c>
      <c r="W424">
        <f t="shared" si="73"/>
        <v>-9.4064999999999999E-3</v>
      </c>
      <c r="X424" s="11">
        <f t="shared" si="74"/>
        <v>7445.3788050000003</v>
      </c>
      <c r="Z424" s="12">
        <f t="shared" si="75"/>
        <v>0</v>
      </c>
    </row>
    <row r="425" spans="1:26" x14ac:dyDescent="0.25">
      <c r="A425" s="1">
        <v>43775</v>
      </c>
      <c r="B425" s="2">
        <v>1246.3599999999999</v>
      </c>
      <c r="C425" s="2">
        <v>14.725</v>
      </c>
      <c r="D425" s="2">
        <v>84.63</v>
      </c>
      <c r="E425" s="2">
        <v>17.6998</v>
      </c>
      <c r="F425" s="2"/>
      <c r="G425" s="1">
        <v>43775</v>
      </c>
      <c r="H425" s="2">
        <v>5482.33</v>
      </c>
      <c r="I425" s="2">
        <v>90.125</v>
      </c>
      <c r="J425" s="2">
        <v>60.82</v>
      </c>
      <c r="K425" s="2">
        <v>1.8722000000000001</v>
      </c>
      <c r="L425" s="2"/>
      <c r="M425" s="11">
        <f t="shared" si="66"/>
        <v>84630</v>
      </c>
      <c r="N425" s="2">
        <f t="shared" si="67"/>
        <v>-8.8498999999999994E-2</v>
      </c>
      <c r="O425" s="11">
        <f t="shared" si="68"/>
        <v>-7489.6703699999998</v>
      </c>
      <c r="P425">
        <f t="shared" si="76"/>
        <v>7489.6703699999998</v>
      </c>
      <c r="R425" s="11">
        <f t="shared" si="69"/>
        <v>60820</v>
      </c>
      <c r="S425" s="2">
        <f t="shared" si="70"/>
        <v>-9.3610000000000013E-3</v>
      </c>
      <c r="T425" s="11">
        <f t="shared" si="71"/>
        <v>-51.320091130000009</v>
      </c>
      <c r="U425" s="1"/>
      <c r="V425" s="13">
        <f t="shared" si="72"/>
        <v>-13155.096651007607</v>
      </c>
      <c r="W425">
        <f t="shared" si="73"/>
        <v>-9.3610000000000013E-3</v>
      </c>
      <c r="X425" s="11">
        <f t="shared" si="74"/>
        <v>7489.6703700000007</v>
      </c>
      <c r="Z425" s="12">
        <f t="shared" si="75"/>
        <v>0</v>
      </c>
    </row>
    <row r="426" spans="1:26" x14ac:dyDescent="0.25">
      <c r="A426" s="1">
        <v>43776</v>
      </c>
      <c r="B426" s="2">
        <v>1225.01</v>
      </c>
      <c r="C426" s="2">
        <v>14.725</v>
      </c>
      <c r="D426" s="2">
        <v>83.16</v>
      </c>
      <c r="E426" s="2">
        <v>17.623899999999999</v>
      </c>
      <c r="F426" s="2"/>
      <c r="G426" s="1">
        <v>43776</v>
      </c>
      <c r="H426" s="2">
        <v>5476.16</v>
      </c>
      <c r="I426" s="2">
        <v>90.128</v>
      </c>
      <c r="J426" s="2">
        <v>60.75</v>
      </c>
      <c r="K426" s="2">
        <v>1.8640000000000001</v>
      </c>
      <c r="L426" s="2"/>
      <c r="M426" s="11">
        <f t="shared" si="66"/>
        <v>83160</v>
      </c>
      <c r="N426" s="2">
        <f t="shared" si="67"/>
        <v>-8.8119500000000003E-2</v>
      </c>
      <c r="O426" s="11">
        <f t="shared" si="68"/>
        <v>-7328.0176200000005</v>
      </c>
      <c r="P426">
        <f t="shared" si="76"/>
        <v>7328.0176200000005</v>
      </c>
      <c r="R426" s="11">
        <f t="shared" si="69"/>
        <v>60750</v>
      </c>
      <c r="S426" s="2">
        <f t="shared" si="70"/>
        <v>-9.3200000000000002E-3</v>
      </c>
      <c r="T426" s="11">
        <f t="shared" si="71"/>
        <v>-51.0378112</v>
      </c>
      <c r="U426" s="1"/>
      <c r="V426" s="13">
        <f t="shared" si="72"/>
        <v>-12942.682880305198</v>
      </c>
      <c r="W426">
        <f t="shared" si="73"/>
        <v>-9.3200000000000002E-3</v>
      </c>
      <c r="X426" s="11">
        <f t="shared" si="74"/>
        <v>7328.0176199999996</v>
      </c>
      <c r="Z426" s="12">
        <f t="shared" si="75"/>
        <v>0</v>
      </c>
    </row>
    <row r="427" spans="1:26" x14ac:dyDescent="0.25">
      <c r="A427" s="1">
        <v>43777</v>
      </c>
      <c r="B427" s="2">
        <v>1220</v>
      </c>
      <c r="C427" s="2">
        <v>14.725</v>
      </c>
      <c r="D427" s="2">
        <v>82.78</v>
      </c>
      <c r="E427" s="2">
        <v>17.5959</v>
      </c>
      <c r="F427" s="2"/>
      <c r="G427" s="1">
        <v>43777</v>
      </c>
      <c r="H427" s="2">
        <v>5489.21</v>
      </c>
      <c r="I427" s="2">
        <v>90.328000000000003</v>
      </c>
      <c r="J427" s="2">
        <v>60.75</v>
      </c>
      <c r="K427" s="2">
        <v>1.8628</v>
      </c>
      <c r="L427" s="2"/>
      <c r="M427" s="11">
        <f t="shared" si="66"/>
        <v>82780</v>
      </c>
      <c r="N427" s="2">
        <f t="shared" si="67"/>
        <v>-8.7979500000000002E-2</v>
      </c>
      <c r="O427" s="11">
        <f t="shared" si="68"/>
        <v>-7282.94301</v>
      </c>
      <c r="P427">
        <f t="shared" si="76"/>
        <v>7282.94301</v>
      </c>
      <c r="R427" s="11">
        <f t="shared" si="69"/>
        <v>60750</v>
      </c>
      <c r="S427" s="2">
        <f t="shared" si="70"/>
        <v>-9.3140000000000011E-3</v>
      </c>
      <c r="T427" s="11">
        <f t="shared" si="71"/>
        <v>-51.126501940000004</v>
      </c>
      <c r="U427" s="1"/>
      <c r="V427" s="13">
        <f t="shared" si="72"/>
        <v>-12871.358766969675</v>
      </c>
      <c r="W427">
        <f t="shared" si="73"/>
        <v>-9.3140000000000011E-3</v>
      </c>
      <c r="X427" s="11">
        <f t="shared" si="74"/>
        <v>7282.9430100000009</v>
      </c>
      <c r="Z427" s="12">
        <f t="shared" si="75"/>
        <v>0</v>
      </c>
    </row>
    <row r="428" spans="1:26" x14ac:dyDescent="0.25">
      <c r="A428" s="1">
        <v>43780</v>
      </c>
      <c r="B428" s="2">
        <v>1231.8399999999999</v>
      </c>
      <c r="C428" s="2">
        <v>14.85</v>
      </c>
      <c r="D428" s="2">
        <v>82.84</v>
      </c>
      <c r="E428" s="2">
        <v>17.618400000000001</v>
      </c>
      <c r="F428" s="2"/>
      <c r="G428" s="1">
        <v>43780</v>
      </c>
      <c r="H428" s="2">
        <v>5508.35</v>
      </c>
      <c r="I428" s="2">
        <v>90.628</v>
      </c>
      <c r="J428" s="2">
        <v>60.75</v>
      </c>
      <c r="K428" s="2">
        <v>1.8632</v>
      </c>
      <c r="L428" s="2"/>
      <c r="M428" s="11">
        <f t="shared" si="66"/>
        <v>82840</v>
      </c>
      <c r="N428" s="2">
        <f t="shared" si="67"/>
        <v>-8.8092000000000004E-2</v>
      </c>
      <c r="O428" s="11">
        <f t="shared" si="68"/>
        <v>-7297.5412800000004</v>
      </c>
      <c r="P428">
        <f t="shared" si="76"/>
        <v>7297.5412800000004</v>
      </c>
      <c r="R428" s="11">
        <f t="shared" si="69"/>
        <v>60750</v>
      </c>
      <c r="S428" s="2">
        <f t="shared" si="70"/>
        <v>-9.3159999999999996E-3</v>
      </c>
      <c r="T428" s="11">
        <f t="shared" si="71"/>
        <v>-51.315788600000005</v>
      </c>
      <c r="U428" s="1"/>
      <c r="V428" s="13">
        <f t="shared" si="72"/>
        <v>-12894.389898700763</v>
      </c>
      <c r="W428">
        <f t="shared" si="73"/>
        <v>-9.3159999999999996E-3</v>
      </c>
      <c r="X428" s="11">
        <f t="shared" si="74"/>
        <v>7297.5412800000004</v>
      </c>
      <c r="Z428" s="12">
        <f t="shared" si="75"/>
        <v>0</v>
      </c>
    </row>
    <row r="429" spans="1:26" x14ac:dyDescent="0.25">
      <c r="A429" s="1">
        <v>43781</v>
      </c>
      <c r="B429" s="2">
        <v>1235.7</v>
      </c>
      <c r="C429" s="2">
        <v>14.85</v>
      </c>
      <c r="D429" s="2">
        <v>83.21</v>
      </c>
      <c r="E429" s="2">
        <v>17.619399999999999</v>
      </c>
      <c r="F429" s="2"/>
      <c r="G429" s="1">
        <v>43781</v>
      </c>
      <c r="H429" s="2">
        <v>5508.35</v>
      </c>
      <c r="I429" s="2">
        <v>90.628</v>
      </c>
      <c r="J429" s="2">
        <v>60.78</v>
      </c>
      <c r="K429" s="2">
        <v>1.8591</v>
      </c>
      <c r="L429" s="2"/>
      <c r="M429" s="11">
        <f t="shared" si="66"/>
        <v>83210</v>
      </c>
      <c r="N429" s="2">
        <f t="shared" si="67"/>
        <v>-8.8096999999999995E-2</v>
      </c>
      <c r="O429" s="11">
        <f t="shared" si="68"/>
        <v>-7330.5513699999992</v>
      </c>
      <c r="P429">
        <f t="shared" si="76"/>
        <v>7330.5513699999992</v>
      </c>
      <c r="R429" s="11">
        <f t="shared" si="69"/>
        <v>60780</v>
      </c>
      <c r="S429" s="2">
        <f t="shared" si="70"/>
        <v>-9.2954999999999999E-3</v>
      </c>
      <c r="T429" s="11">
        <f t="shared" si="71"/>
        <v>-51.202867425000001</v>
      </c>
      <c r="U429" s="1"/>
      <c r="V429" s="13">
        <f t="shared" si="72"/>
        <v>-12974.875238612221</v>
      </c>
      <c r="W429">
        <f t="shared" si="73"/>
        <v>-9.2954999999999999E-3</v>
      </c>
      <c r="X429" s="11">
        <f t="shared" si="74"/>
        <v>7330.5513700000001</v>
      </c>
      <c r="Z429" s="12">
        <f t="shared" si="75"/>
        <v>0</v>
      </c>
    </row>
    <row r="430" spans="1:26" x14ac:dyDescent="0.25">
      <c r="A430" s="1">
        <v>43782</v>
      </c>
      <c r="B430" s="2">
        <v>1241.18</v>
      </c>
      <c r="C430" s="2">
        <v>14.824999999999999</v>
      </c>
      <c r="D430" s="2">
        <v>83.71</v>
      </c>
      <c r="E430" s="2">
        <v>17.626999999999999</v>
      </c>
      <c r="F430" s="2"/>
      <c r="G430" s="1">
        <v>43782</v>
      </c>
      <c r="H430" s="2">
        <v>5597.72</v>
      </c>
      <c r="I430" s="2">
        <v>92.052999999999997</v>
      </c>
      <c r="J430" s="2">
        <v>60.82</v>
      </c>
      <c r="K430" s="2">
        <v>1.8711</v>
      </c>
      <c r="L430" s="2"/>
      <c r="M430" s="11">
        <f t="shared" si="66"/>
        <v>83710</v>
      </c>
      <c r="N430" s="2">
        <f t="shared" si="67"/>
        <v>-8.8134999999999991E-2</v>
      </c>
      <c r="O430" s="11">
        <f t="shared" si="68"/>
        <v>-7377.7808499999992</v>
      </c>
      <c r="P430">
        <f t="shared" si="76"/>
        <v>7377.7808499999992</v>
      </c>
      <c r="R430" s="11">
        <f t="shared" si="69"/>
        <v>60820</v>
      </c>
      <c r="S430" s="2">
        <f t="shared" si="70"/>
        <v>-9.355500000000001E-3</v>
      </c>
      <c r="T430" s="11">
        <f t="shared" si="71"/>
        <v>-52.369469460000005</v>
      </c>
      <c r="U430" s="1"/>
      <c r="V430" s="13">
        <f t="shared" si="72"/>
        <v>-12966.188525580537</v>
      </c>
      <c r="W430">
        <f t="shared" si="73"/>
        <v>-9.355500000000001E-3</v>
      </c>
      <c r="X430" s="11">
        <f t="shared" si="74"/>
        <v>7377.7808500000001</v>
      </c>
      <c r="Z430" s="12">
        <f t="shared" si="75"/>
        <v>0</v>
      </c>
    </row>
    <row r="431" spans="1:26" x14ac:dyDescent="0.25">
      <c r="A431" s="1">
        <v>43783</v>
      </c>
      <c r="B431" s="2">
        <v>1259.98</v>
      </c>
      <c r="C431" s="2">
        <v>14.9</v>
      </c>
      <c r="D431" s="2">
        <v>84.54</v>
      </c>
      <c r="E431" s="2">
        <v>17.712199999999999</v>
      </c>
      <c r="F431" s="2"/>
      <c r="G431" s="1">
        <v>43783</v>
      </c>
      <c r="H431" s="2">
        <v>5620.31</v>
      </c>
      <c r="I431" s="2">
        <v>92.302999999999997</v>
      </c>
      <c r="J431" s="2">
        <v>60.87</v>
      </c>
      <c r="K431" s="2">
        <v>1.8546</v>
      </c>
      <c r="L431" s="2"/>
      <c r="M431" s="11">
        <f t="shared" si="66"/>
        <v>84540</v>
      </c>
      <c r="N431" s="2">
        <f t="shared" si="67"/>
        <v>-8.8561000000000001E-2</v>
      </c>
      <c r="O431" s="11">
        <f t="shared" si="68"/>
        <v>-7486.9469399999998</v>
      </c>
      <c r="P431">
        <f t="shared" si="76"/>
        <v>7486.9469399999998</v>
      </c>
      <c r="R431" s="11">
        <f t="shared" si="69"/>
        <v>60870</v>
      </c>
      <c r="S431" s="2">
        <f t="shared" si="70"/>
        <v>-9.273E-3</v>
      </c>
      <c r="T431" s="11">
        <f t="shared" si="71"/>
        <v>-52.117134630000002</v>
      </c>
      <c r="U431" s="1"/>
      <c r="V431" s="13">
        <f t="shared" si="72"/>
        <v>-13264.204035553281</v>
      </c>
      <c r="W431">
        <f t="shared" si="73"/>
        <v>-9.273E-3</v>
      </c>
      <c r="X431" s="11">
        <f t="shared" si="74"/>
        <v>7486.9469399999998</v>
      </c>
      <c r="Z431" s="12">
        <f t="shared" si="75"/>
        <v>0</v>
      </c>
    </row>
    <row r="432" spans="1:26" x14ac:dyDescent="0.25">
      <c r="A432" s="1">
        <v>43784</v>
      </c>
      <c r="B432" s="2">
        <v>1258.49</v>
      </c>
      <c r="C432" s="2">
        <v>14.9</v>
      </c>
      <c r="D432" s="2">
        <v>84.45</v>
      </c>
      <c r="E432" s="2">
        <v>17.697700000000001</v>
      </c>
      <c r="F432" s="2"/>
      <c r="G432" s="1">
        <v>43784</v>
      </c>
      <c r="H432" s="2">
        <v>5623.98</v>
      </c>
      <c r="I432" s="2">
        <v>92.378</v>
      </c>
      <c r="J432" s="2">
        <v>60.85</v>
      </c>
      <c r="K432" s="2">
        <v>1.8499000000000001</v>
      </c>
      <c r="L432" s="2"/>
      <c r="M432" s="11">
        <f t="shared" si="66"/>
        <v>84450</v>
      </c>
      <c r="N432" s="2">
        <f t="shared" si="67"/>
        <v>-8.8488500000000012E-2</v>
      </c>
      <c r="O432" s="11">
        <f t="shared" si="68"/>
        <v>-7472.8538250000011</v>
      </c>
      <c r="P432">
        <f t="shared" si="76"/>
        <v>7472.8538250000011</v>
      </c>
      <c r="R432" s="11">
        <f t="shared" si="69"/>
        <v>60850</v>
      </c>
      <c r="S432" s="2">
        <f t="shared" si="70"/>
        <v>-9.2495000000000008E-3</v>
      </c>
      <c r="T432" s="11">
        <f t="shared" si="71"/>
        <v>-52.019003009999999</v>
      </c>
      <c r="U432" s="1"/>
      <c r="V432" s="13">
        <f t="shared" si="72"/>
        <v>-13277.235177117438</v>
      </c>
      <c r="W432">
        <f t="shared" si="73"/>
        <v>-9.2495000000000008E-3</v>
      </c>
      <c r="X432" s="11">
        <f t="shared" si="74"/>
        <v>7472.8538250000011</v>
      </c>
      <c r="Z432" s="12">
        <f t="shared" si="75"/>
        <v>0</v>
      </c>
    </row>
    <row r="433" spans="1:26" x14ac:dyDescent="0.25">
      <c r="A433" s="1">
        <v>43787</v>
      </c>
      <c r="B433" s="2">
        <v>1261.47</v>
      </c>
      <c r="C433" s="2">
        <v>14.9</v>
      </c>
      <c r="D433" s="2">
        <v>84.68</v>
      </c>
      <c r="E433" s="2">
        <v>17.782900000000001</v>
      </c>
      <c r="F433" s="2"/>
      <c r="G433" s="1">
        <v>43787</v>
      </c>
      <c r="H433" s="2">
        <v>5633.11</v>
      </c>
      <c r="I433" s="2">
        <v>92.528000000000006</v>
      </c>
      <c r="J433" s="2">
        <v>60.87</v>
      </c>
      <c r="K433" s="2">
        <v>1.8484</v>
      </c>
      <c r="L433" s="2"/>
      <c r="M433" s="11">
        <f t="shared" si="66"/>
        <v>84680</v>
      </c>
      <c r="N433" s="2">
        <f t="shared" si="67"/>
        <v>-8.8914500000000007E-2</v>
      </c>
      <c r="O433" s="11">
        <f t="shared" si="68"/>
        <v>-7529.2798600000006</v>
      </c>
      <c r="P433">
        <f t="shared" si="76"/>
        <v>7529.2798600000006</v>
      </c>
      <c r="R433" s="11">
        <f t="shared" si="69"/>
        <v>60870</v>
      </c>
      <c r="S433" s="2">
        <f t="shared" si="70"/>
        <v>-9.2420000000000002E-3</v>
      </c>
      <c r="T433" s="11">
        <f t="shared" si="71"/>
        <v>-52.061202619999996</v>
      </c>
      <c r="U433" s="1"/>
      <c r="V433" s="13">
        <f t="shared" si="72"/>
        <v>-13383.945948288518</v>
      </c>
      <c r="W433">
        <f t="shared" si="73"/>
        <v>-9.2420000000000002E-3</v>
      </c>
      <c r="X433" s="11">
        <f t="shared" si="74"/>
        <v>7529.2798600000006</v>
      </c>
      <c r="Z433" s="12">
        <f t="shared" si="75"/>
        <v>0</v>
      </c>
    </row>
    <row r="434" spans="1:26" x14ac:dyDescent="0.25">
      <c r="A434" s="1">
        <v>43788</v>
      </c>
      <c r="B434" s="2">
        <v>1420.12</v>
      </c>
      <c r="C434" s="2">
        <v>16.649999999999999</v>
      </c>
      <c r="D434" s="2">
        <v>85.3</v>
      </c>
      <c r="E434" s="2">
        <v>17.816199999999998</v>
      </c>
      <c r="F434" s="2"/>
      <c r="G434" s="1">
        <v>43788</v>
      </c>
      <c r="H434" s="2">
        <v>5642.3</v>
      </c>
      <c r="I434" s="2">
        <v>92.679000000000002</v>
      </c>
      <c r="J434" s="2">
        <v>60.87</v>
      </c>
      <c r="K434" s="2">
        <v>1.8455999999999999</v>
      </c>
      <c r="L434" s="2"/>
      <c r="M434" s="11">
        <f t="shared" si="66"/>
        <v>85300</v>
      </c>
      <c r="N434" s="2">
        <f t="shared" si="67"/>
        <v>-8.9080999999999994E-2</v>
      </c>
      <c r="O434" s="11">
        <f t="shared" si="68"/>
        <v>-7598.6092999999992</v>
      </c>
      <c r="P434">
        <f t="shared" si="76"/>
        <v>7598.6092999999992</v>
      </c>
      <c r="R434" s="11">
        <f t="shared" si="69"/>
        <v>60870</v>
      </c>
      <c r="S434" s="2">
        <f t="shared" si="70"/>
        <v>-9.2280000000000001E-3</v>
      </c>
      <c r="T434" s="11">
        <f t="shared" si="71"/>
        <v>-52.067144400000004</v>
      </c>
      <c r="U434" s="1"/>
      <c r="V434" s="13">
        <f t="shared" si="72"/>
        <v>-13527.677067152785</v>
      </c>
      <c r="W434">
        <f t="shared" si="73"/>
        <v>-9.2280000000000001E-3</v>
      </c>
      <c r="X434" s="11">
        <f t="shared" si="74"/>
        <v>7598.6093000000001</v>
      </c>
      <c r="Z434" s="12">
        <f t="shared" si="75"/>
        <v>0</v>
      </c>
    </row>
    <row r="435" spans="1:26" x14ac:dyDescent="0.25">
      <c r="A435" s="1">
        <v>43789</v>
      </c>
      <c r="B435" s="2">
        <v>1434.94</v>
      </c>
      <c r="C435" s="2">
        <v>16.649999999999999</v>
      </c>
      <c r="D435" s="2">
        <v>86.16</v>
      </c>
      <c r="E435" s="2">
        <v>18.0245</v>
      </c>
      <c r="F435" s="2"/>
      <c r="G435" s="1">
        <v>43789</v>
      </c>
      <c r="H435" s="2">
        <v>5672.49</v>
      </c>
      <c r="I435" s="2">
        <v>93.129000000000005</v>
      </c>
      <c r="J435" s="2">
        <v>60.9</v>
      </c>
      <c r="K435" s="2">
        <v>1.8432999999999999</v>
      </c>
      <c r="L435" s="2"/>
      <c r="M435" s="11">
        <f t="shared" si="66"/>
        <v>86160</v>
      </c>
      <c r="N435" s="2">
        <f t="shared" si="67"/>
        <v>-9.0122499999999994E-2</v>
      </c>
      <c r="O435" s="11">
        <f t="shared" si="68"/>
        <v>-7764.9545999999991</v>
      </c>
      <c r="P435">
        <f t="shared" si="76"/>
        <v>7764.9545999999991</v>
      </c>
      <c r="R435" s="11">
        <f t="shared" si="69"/>
        <v>60900</v>
      </c>
      <c r="S435" s="2">
        <f t="shared" si="70"/>
        <v>-9.2165000000000007E-3</v>
      </c>
      <c r="T435" s="11">
        <f t="shared" si="71"/>
        <v>-52.280504085000004</v>
      </c>
      <c r="U435" s="1"/>
      <c r="V435" s="13">
        <f t="shared" si="72"/>
        <v>-13834.249401173041</v>
      </c>
      <c r="W435">
        <f t="shared" si="73"/>
        <v>-9.2165000000000007E-3</v>
      </c>
      <c r="X435" s="11">
        <f t="shared" si="74"/>
        <v>7764.9546000000009</v>
      </c>
      <c r="Z435" s="12">
        <f t="shared" si="75"/>
        <v>0</v>
      </c>
    </row>
    <row r="436" spans="1:26" x14ac:dyDescent="0.25">
      <c r="A436" s="1">
        <v>43790</v>
      </c>
      <c r="B436" s="2">
        <v>1426.78</v>
      </c>
      <c r="C436" s="2">
        <v>16.649999999999999</v>
      </c>
      <c r="D436" s="2">
        <v>85.66</v>
      </c>
      <c r="E436" s="2">
        <v>17.818200000000001</v>
      </c>
      <c r="F436" s="2"/>
      <c r="G436" s="1">
        <v>43790</v>
      </c>
      <c r="H436" s="2">
        <v>5670.63</v>
      </c>
      <c r="I436" s="2">
        <v>93.129000000000005</v>
      </c>
      <c r="J436" s="2">
        <v>60.87</v>
      </c>
      <c r="K436" s="2">
        <v>1.8332999999999999</v>
      </c>
      <c r="L436" s="2"/>
      <c r="M436" s="11">
        <f t="shared" si="66"/>
        <v>85660</v>
      </c>
      <c r="N436" s="2">
        <f t="shared" si="67"/>
        <v>-8.9091000000000004E-2</v>
      </c>
      <c r="O436" s="11">
        <f t="shared" si="68"/>
        <v>-7631.5350600000002</v>
      </c>
      <c r="P436">
        <f t="shared" si="76"/>
        <v>7631.5350600000002</v>
      </c>
      <c r="R436" s="11">
        <f t="shared" si="69"/>
        <v>60870</v>
      </c>
      <c r="S436" s="2">
        <f t="shared" si="70"/>
        <v>-9.1664999999999993E-3</v>
      </c>
      <c r="T436" s="11">
        <f t="shared" si="71"/>
        <v>-51.979829894999995</v>
      </c>
      <c r="U436" s="1"/>
      <c r="V436" s="13">
        <f t="shared" si="72"/>
        <v>-13677.447587626288</v>
      </c>
      <c r="W436">
        <f t="shared" si="73"/>
        <v>-9.1664999999999993E-3</v>
      </c>
      <c r="X436" s="11">
        <f t="shared" si="74"/>
        <v>7631.5350600000002</v>
      </c>
      <c r="Z436" s="12">
        <f t="shared" si="75"/>
        <v>0</v>
      </c>
    </row>
    <row r="437" spans="1:26" x14ac:dyDescent="0.25">
      <c r="A437" s="1">
        <v>43791</v>
      </c>
      <c r="B437" s="2">
        <v>1516.55</v>
      </c>
      <c r="C437" s="2">
        <v>17.675000000000001</v>
      </c>
      <c r="D437" s="2">
        <v>85.75</v>
      </c>
      <c r="E437" s="2">
        <v>17.927</v>
      </c>
      <c r="F437" s="2"/>
      <c r="G437" s="1">
        <v>43791</v>
      </c>
      <c r="H437" s="2">
        <v>5890.46</v>
      </c>
      <c r="I437" s="2">
        <v>96.778999999999996</v>
      </c>
      <c r="J437" s="2">
        <v>60.86</v>
      </c>
      <c r="K437" s="2">
        <v>1.8574999999999999</v>
      </c>
      <c r="L437" s="2"/>
      <c r="M437" s="11">
        <f t="shared" si="66"/>
        <v>85750</v>
      </c>
      <c r="N437" s="2">
        <f t="shared" si="67"/>
        <v>-8.9635000000000006E-2</v>
      </c>
      <c r="O437" s="11">
        <f t="shared" si="68"/>
        <v>-7686.201250000001</v>
      </c>
      <c r="P437">
        <f t="shared" si="76"/>
        <v>7686.201250000001</v>
      </c>
      <c r="R437" s="11">
        <f t="shared" si="69"/>
        <v>60860</v>
      </c>
      <c r="S437" s="2">
        <f t="shared" si="70"/>
        <v>-9.2875000000000006E-3</v>
      </c>
      <c r="T437" s="11">
        <f t="shared" si="71"/>
        <v>-54.707647250000001</v>
      </c>
      <c r="U437" s="1"/>
      <c r="V437" s="13">
        <f t="shared" si="72"/>
        <v>-13598.18598296556</v>
      </c>
      <c r="W437">
        <f t="shared" si="73"/>
        <v>-9.2875000000000006E-3</v>
      </c>
      <c r="X437" s="11">
        <f t="shared" si="74"/>
        <v>7686.201250000001</v>
      </c>
      <c r="Z437" s="12">
        <f t="shared" si="75"/>
        <v>0</v>
      </c>
    </row>
    <row r="438" spans="1:26" x14ac:dyDescent="0.25">
      <c r="A438" s="1">
        <v>43794</v>
      </c>
      <c r="B438" s="2">
        <v>1520.62</v>
      </c>
      <c r="C438" s="2">
        <v>17.675000000000001</v>
      </c>
      <c r="D438" s="2">
        <v>86.02</v>
      </c>
      <c r="E438" s="2">
        <v>17.836200000000002</v>
      </c>
      <c r="F438" s="2"/>
      <c r="G438" s="1">
        <v>43794</v>
      </c>
      <c r="H438" s="2">
        <v>5907.13</v>
      </c>
      <c r="I438" s="2">
        <v>97.028999999999996</v>
      </c>
      <c r="J438" s="2">
        <v>60.87</v>
      </c>
      <c r="K438" s="2">
        <v>1.829</v>
      </c>
      <c r="L438" s="2"/>
      <c r="M438" s="11">
        <f t="shared" si="66"/>
        <v>86020</v>
      </c>
      <c r="N438" s="2">
        <f t="shared" si="67"/>
        <v>-8.918100000000001E-2</v>
      </c>
      <c r="O438" s="11">
        <f t="shared" si="68"/>
        <v>-7671.3496200000009</v>
      </c>
      <c r="P438">
        <f t="shared" si="76"/>
        <v>7671.3496200000009</v>
      </c>
      <c r="R438" s="11">
        <f t="shared" si="69"/>
        <v>60870</v>
      </c>
      <c r="S438" s="2">
        <f t="shared" si="70"/>
        <v>-9.1450000000000004E-3</v>
      </c>
      <c r="T438" s="11">
        <f t="shared" si="71"/>
        <v>-54.020703850000004</v>
      </c>
      <c r="U438" s="1"/>
      <c r="V438" s="13">
        <f t="shared" si="72"/>
        <v>-13781.127936878091</v>
      </c>
      <c r="W438">
        <f t="shared" si="73"/>
        <v>-9.1450000000000004E-3</v>
      </c>
      <c r="X438" s="11">
        <f t="shared" si="74"/>
        <v>7671.3496200000009</v>
      </c>
      <c r="Z438" s="12">
        <f t="shared" si="75"/>
        <v>0</v>
      </c>
    </row>
    <row r="439" spans="1:26" x14ac:dyDescent="0.25">
      <c r="A439" s="1">
        <v>43795</v>
      </c>
      <c r="B439" s="2">
        <v>1529.28</v>
      </c>
      <c r="C439" s="2">
        <v>17.675000000000001</v>
      </c>
      <c r="D439" s="2">
        <v>86.49</v>
      </c>
      <c r="E439" s="2">
        <v>17.8553</v>
      </c>
      <c r="F439" s="2"/>
      <c r="G439" s="1">
        <v>43795</v>
      </c>
      <c r="H439" s="2">
        <v>5909.07</v>
      </c>
      <c r="I439" s="2">
        <v>97.028999999999996</v>
      </c>
      <c r="J439" s="2">
        <v>60.89</v>
      </c>
      <c r="K439" s="2">
        <v>1.8231999999999999</v>
      </c>
      <c r="L439" s="2"/>
      <c r="M439" s="11">
        <f t="shared" si="66"/>
        <v>86490</v>
      </c>
      <c r="N439" s="2">
        <f t="shared" si="67"/>
        <v>-8.9276499999999995E-2</v>
      </c>
      <c r="O439" s="11">
        <f t="shared" si="68"/>
        <v>-7721.5244849999999</v>
      </c>
      <c r="P439">
        <f t="shared" si="76"/>
        <v>7721.5244849999999</v>
      </c>
      <c r="R439" s="11">
        <f t="shared" si="69"/>
        <v>60890</v>
      </c>
      <c r="S439" s="2">
        <f t="shared" si="70"/>
        <v>-9.1159999999999991E-3</v>
      </c>
      <c r="T439" s="11">
        <f t="shared" si="71"/>
        <v>-53.867082119999992</v>
      </c>
      <c r="U439" s="1"/>
      <c r="V439" s="13">
        <f t="shared" si="72"/>
        <v>-13910.821002648227</v>
      </c>
      <c r="W439">
        <f t="shared" si="73"/>
        <v>-9.1159999999999991E-3</v>
      </c>
      <c r="X439" s="11">
        <f t="shared" si="74"/>
        <v>7721.524484999999</v>
      </c>
      <c r="Z439" s="12">
        <f t="shared" si="75"/>
        <v>0</v>
      </c>
    </row>
    <row r="440" spans="1:26" x14ac:dyDescent="0.25">
      <c r="A440" s="1">
        <v>43796</v>
      </c>
      <c r="B440" s="2">
        <v>1524.86</v>
      </c>
      <c r="C440" s="2">
        <v>17.675000000000001</v>
      </c>
      <c r="D440" s="2">
        <v>86.21</v>
      </c>
      <c r="E440" s="2">
        <v>17.828600000000002</v>
      </c>
      <c r="F440" s="2"/>
      <c r="G440" s="1">
        <v>43796</v>
      </c>
      <c r="H440" s="2">
        <v>5911.7</v>
      </c>
      <c r="I440" s="2">
        <v>97.103999999999999</v>
      </c>
      <c r="J440" s="2">
        <v>60.85</v>
      </c>
      <c r="K440" s="2">
        <v>1.8150999999999999</v>
      </c>
      <c r="L440" s="2"/>
      <c r="M440" s="11">
        <f t="shared" si="66"/>
        <v>86210</v>
      </c>
      <c r="N440" s="2">
        <f t="shared" si="67"/>
        <v>-8.9143000000000014E-2</v>
      </c>
      <c r="O440" s="11">
        <f t="shared" si="68"/>
        <v>-7685.0180300000011</v>
      </c>
      <c r="P440">
        <f t="shared" si="76"/>
        <v>7685.0180300000011</v>
      </c>
      <c r="R440" s="11">
        <f t="shared" si="69"/>
        <v>60850</v>
      </c>
      <c r="S440" s="2">
        <f t="shared" si="70"/>
        <v>-9.0755000000000002E-3</v>
      </c>
      <c r="T440" s="11">
        <f t="shared" si="71"/>
        <v>-53.651633349999997</v>
      </c>
      <c r="U440" s="1"/>
      <c r="V440" s="13">
        <f t="shared" si="72"/>
        <v>-13915.978434720475</v>
      </c>
      <c r="W440">
        <f t="shared" si="73"/>
        <v>-9.0755000000000002E-3</v>
      </c>
      <c r="X440" s="11">
        <f t="shared" si="74"/>
        <v>7685.0180300000011</v>
      </c>
      <c r="Z440" s="12">
        <f t="shared" si="75"/>
        <v>0</v>
      </c>
    </row>
    <row r="441" spans="1:26" x14ac:dyDescent="0.25">
      <c r="A441" s="1">
        <v>43798</v>
      </c>
      <c r="B441" s="2">
        <v>1522.04</v>
      </c>
      <c r="C441" s="2">
        <v>17.675000000000001</v>
      </c>
      <c r="D441" s="2">
        <v>86.05</v>
      </c>
      <c r="E441" s="2">
        <v>17.820499999999999</v>
      </c>
      <c r="F441" s="2"/>
      <c r="G441" s="1">
        <v>43798</v>
      </c>
      <c r="H441" s="2">
        <v>5914.61</v>
      </c>
      <c r="I441" s="2">
        <v>97.103999999999999</v>
      </c>
      <c r="J441" s="2">
        <v>60.88</v>
      </c>
      <c r="K441" s="2">
        <v>1.8364</v>
      </c>
      <c r="L441" s="2"/>
      <c r="M441" s="11">
        <f t="shared" si="66"/>
        <v>86050</v>
      </c>
      <c r="N441" s="2">
        <f t="shared" si="67"/>
        <v>-8.9102500000000001E-2</v>
      </c>
      <c r="O441" s="11">
        <f t="shared" si="68"/>
        <v>-7667.270125</v>
      </c>
      <c r="P441">
        <f t="shared" si="76"/>
        <v>7667.270125</v>
      </c>
      <c r="R441" s="11">
        <f t="shared" si="69"/>
        <v>60880</v>
      </c>
      <c r="S441" s="2">
        <f t="shared" si="70"/>
        <v>-9.1820000000000009E-3</v>
      </c>
      <c r="T441" s="11">
        <f t="shared" si="71"/>
        <v>-54.307949020000002</v>
      </c>
      <c r="U441" s="1"/>
      <c r="V441" s="13">
        <f t="shared" si="72"/>
        <v>-13716.042809361628</v>
      </c>
      <c r="W441">
        <f t="shared" si="73"/>
        <v>-9.1820000000000009E-3</v>
      </c>
      <c r="X441" s="11">
        <f t="shared" si="74"/>
        <v>7667.2701250000009</v>
      </c>
      <c r="Z441" s="12">
        <f t="shared" si="75"/>
        <v>0</v>
      </c>
    </row>
    <row r="442" spans="1:26" x14ac:dyDescent="0.25">
      <c r="A442" s="1">
        <v>43801</v>
      </c>
      <c r="B442" s="2">
        <v>1499.24</v>
      </c>
      <c r="C442" s="2">
        <v>17.675000000000001</v>
      </c>
      <c r="D442" s="2">
        <v>84.81</v>
      </c>
      <c r="E442" s="2">
        <v>17.8217</v>
      </c>
      <c r="F442" s="2"/>
      <c r="G442" s="1">
        <v>43801</v>
      </c>
      <c r="H442" s="2">
        <v>5902.96</v>
      </c>
      <c r="I442" s="2">
        <v>97.103999999999999</v>
      </c>
      <c r="J442" s="2">
        <v>60.77</v>
      </c>
      <c r="K442" s="2">
        <v>1.9077999999999999</v>
      </c>
      <c r="L442" s="2"/>
      <c r="M442" s="11">
        <f t="shared" si="66"/>
        <v>84810</v>
      </c>
      <c r="N442" s="2">
        <f t="shared" si="67"/>
        <v>-8.9108500000000007E-2</v>
      </c>
      <c r="O442" s="11">
        <f t="shared" si="68"/>
        <v>-7557.2918850000005</v>
      </c>
      <c r="P442">
        <f t="shared" si="76"/>
        <v>7557.2918850000005</v>
      </c>
      <c r="R442" s="11">
        <f t="shared" si="69"/>
        <v>60770</v>
      </c>
      <c r="S442" s="2">
        <f t="shared" si="70"/>
        <v>-9.5390000000000006E-3</v>
      </c>
      <c r="T442" s="11">
        <f t="shared" si="71"/>
        <v>-56.30833544</v>
      </c>
      <c r="U442" s="1"/>
      <c r="V442" s="13">
        <f t="shared" si="72"/>
        <v>-13036.893302212757</v>
      </c>
      <c r="W442">
        <f t="shared" si="73"/>
        <v>-9.5390000000000006E-3</v>
      </c>
      <c r="X442" s="11">
        <f t="shared" si="74"/>
        <v>7557.2918850000015</v>
      </c>
      <c r="Z442" s="12">
        <f t="shared" si="75"/>
        <v>0</v>
      </c>
    </row>
    <row r="443" spans="1:26" x14ac:dyDescent="0.25">
      <c r="A443" s="1">
        <v>43802</v>
      </c>
      <c r="B443" s="2">
        <v>1541.9</v>
      </c>
      <c r="C443" s="2">
        <v>17.824999999999999</v>
      </c>
      <c r="D443" s="2">
        <v>86.51</v>
      </c>
      <c r="E443" s="2">
        <v>17.9147</v>
      </c>
      <c r="F443" s="2"/>
      <c r="G443" s="1">
        <v>43802</v>
      </c>
      <c r="H443" s="2">
        <v>5910.73</v>
      </c>
      <c r="I443" s="2">
        <v>97.103999999999999</v>
      </c>
      <c r="J443" s="2">
        <v>60.86</v>
      </c>
      <c r="K443" s="2">
        <v>1.9049</v>
      </c>
      <c r="L443" s="2"/>
      <c r="M443" s="11">
        <f t="shared" si="66"/>
        <v>86510</v>
      </c>
      <c r="N443" s="2">
        <f t="shared" si="67"/>
        <v>-8.95735E-2</v>
      </c>
      <c r="O443" s="11">
        <f t="shared" si="68"/>
        <v>-7749.0034850000002</v>
      </c>
      <c r="P443">
        <f t="shared" si="76"/>
        <v>7749.0034850000002</v>
      </c>
      <c r="R443" s="11">
        <f t="shared" si="69"/>
        <v>60860</v>
      </c>
      <c r="S443" s="2">
        <f t="shared" si="70"/>
        <v>-9.5245E-3</v>
      </c>
      <c r="T443" s="11">
        <f t="shared" si="71"/>
        <v>-56.296747884999995</v>
      </c>
      <c r="U443" s="1"/>
      <c r="V443" s="13">
        <f t="shared" si="72"/>
        <v>-13368.162683410841</v>
      </c>
      <c r="W443">
        <f t="shared" si="73"/>
        <v>-9.5245E-3</v>
      </c>
      <c r="X443" s="11">
        <f t="shared" si="74"/>
        <v>7749.0034849999993</v>
      </c>
      <c r="Z443" s="12">
        <f t="shared" si="75"/>
        <v>0</v>
      </c>
    </row>
    <row r="444" spans="1:26" x14ac:dyDescent="0.25">
      <c r="A444" s="1">
        <v>43803</v>
      </c>
      <c r="B444" s="2">
        <v>1540.14</v>
      </c>
      <c r="C444" s="2">
        <v>17.975000000000001</v>
      </c>
      <c r="D444" s="2">
        <v>85.68</v>
      </c>
      <c r="E444" s="2">
        <v>17.869700000000002</v>
      </c>
      <c r="F444" s="2"/>
      <c r="G444" s="1">
        <v>43803</v>
      </c>
      <c r="H444" s="2">
        <v>5918.46</v>
      </c>
      <c r="I444" s="2">
        <v>97.278999999999996</v>
      </c>
      <c r="J444" s="2">
        <v>60.82</v>
      </c>
      <c r="K444" s="2">
        <v>1.9075</v>
      </c>
      <c r="L444" s="2"/>
      <c r="M444" s="11">
        <f t="shared" si="66"/>
        <v>85680</v>
      </c>
      <c r="N444" s="2">
        <f t="shared" si="67"/>
        <v>-8.9348500000000011E-2</v>
      </c>
      <c r="O444" s="11">
        <f t="shared" si="68"/>
        <v>-7655.3794800000005</v>
      </c>
      <c r="P444">
        <f t="shared" si="76"/>
        <v>7655.3794800000005</v>
      </c>
      <c r="R444" s="11">
        <f t="shared" si="69"/>
        <v>60820</v>
      </c>
      <c r="S444" s="2">
        <f t="shared" si="70"/>
        <v>-9.5375000000000008E-3</v>
      </c>
      <c r="T444" s="11">
        <f t="shared" si="71"/>
        <v>-56.447312250000003</v>
      </c>
      <c r="U444" s="1"/>
      <c r="V444" s="13">
        <f t="shared" si="72"/>
        <v>-13197.320292395369</v>
      </c>
      <c r="W444">
        <f t="shared" si="73"/>
        <v>-9.5375000000000008E-3</v>
      </c>
      <c r="X444" s="11">
        <f t="shared" si="74"/>
        <v>7655.3794800000014</v>
      </c>
      <c r="Z444" s="12">
        <f t="shared" si="75"/>
        <v>0</v>
      </c>
    </row>
    <row r="445" spans="1:26" x14ac:dyDescent="0.25">
      <c r="A445" s="1">
        <v>43804</v>
      </c>
      <c r="B445" s="2">
        <v>1534.03</v>
      </c>
      <c r="C445" s="2">
        <v>17.975000000000001</v>
      </c>
      <c r="D445" s="2">
        <v>85.29</v>
      </c>
      <c r="E445" s="2">
        <v>17.827400000000001</v>
      </c>
      <c r="F445" s="2"/>
      <c r="G445" s="1">
        <v>43804</v>
      </c>
      <c r="H445" s="2">
        <v>5935.75</v>
      </c>
      <c r="I445" s="2">
        <v>97.578999999999994</v>
      </c>
      <c r="J445" s="2">
        <v>60.8</v>
      </c>
      <c r="K445" s="2">
        <v>1.8989</v>
      </c>
      <c r="L445" s="2"/>
      <c r="M445" s="11">
        <f t="shared" si="66"/>
        <v>85290</v>
      </c>
      <c r="N445" s="2">
        <f t="shared" si="67"/>
        <v>-8.9137000000000008E-2</v>
      </c>
      <c r="O445" s="11">
        <f t="shared" si="68"/>
        <v>-7602.4947300000003</v>
      </c>
      <c r="P445">
        <f t="shared" si="76"/>
        <v>7602.4947300000003</v>
      </c>
      <c r="R445" s="11">
        <f t="shared" si="69"/>
        <v>60800</v>
      </c>
      <c r="S445" s="2">
        <f t="shared" si="70"/>
        <v>-9.4945000000000012E-3</v>
      </c>
      <c r="T445" s="11">
        <f t="shared" si="71"/>
        <v>-56.356978375000004</v>
      </c>
      <c r="U445" s="1"/>
      <c r="V445" s="13">
        <f t="shared" si="72"/>
        <v>-13169.83851107705</v>
      </c>
      <c r="W445">
        <f t="shared" si="73"/>
        <v>-9.4945000000000012E-3</v>
      </c>
      <c r="X445" s="11">
        <f t="shared" si="74"/>
        <v>7602.4947300000013</v>
      </c>
      <c r="Z445" s="12">
        <f t="shared" si="75"/>
        <v>0</v>
      </c>
    </row>
    <row r="446" spans="1:26" x14ac:dyDescent="0.25">
      <c r="A446" s="1">
        <v>43805</v>
      </c>
      <c r="B446" s="2">
        <v>1524.14</v>
      </c>
      <c r="C446" s="2">
        <v>17.975000000000001</v>
      </c>
      <c r="D446" s="2">
        <v>84.78</v>
      </c>
      <c r="E446" s="2">
        <v>17.799499999999998</v>
      </c>
      <c r="F446" s="2"/>
      <c r="G446" s="1">
        <v>43805</v>
      </c>
      <c r="H446" s="2">
        <v>6015.43</v>
      </c>
      <c r="I446" s="2">
        <v>98.953999999999994</v>
      </c>
      <c r="J446" s="2">
        <v>60.77</v>
      </c>
      <c r="K446" s="2">
        <v>1.9037999999999999</v>
      </c>
      <c r="L446" s="2"/>
      <c r="M446" s="11">
        <f t="shared" si="66"/>
        <v>84780</v>
      </c>
      <c r="N446" s="2">
        <f t="shared" si="67"/>
        <v>-8.8997499999999993E-2</v>
      </c>
      <c r="O446" s="11">
        <f t="shared" si="68"/>
        <v>-7545.2080499999993</v>
      </c>
      <c r="P446">
        <f t="shared" si="76"/>
        <v>7545.2080499999993</v>
      </c>
      <c r="R446" s="11">
        <f t="shared" si="69"/>
        <v>60770</v>
      </c>
      <c r="S446" s="2">
        <f t="shared" si="70"/>
        <v>-9.5189999999999997E-3</v>
      </c>
      <c r="T446" s="11">
        <f t="shared" si="71"/>
        <v>-57.260878169999998</v>
      </c>
      <c r="U446" s="1"/>
      <c r="V446" s="13">
        <f t="shared" si="72"/>
        <v>-13043.395294580978</v>
      </c>
      <c r="W446">
        <f t="shared" si="73"/>
        <v>-9.5189999999999997E-3</v>
      </c>
      <c r="X446" s="11">
        <f t="shared" si="74"/>
        <v>7545.2080499999993</v>
      </c>
      <c r="Z446" s="12">
        <f t="shared" si="75"/>
        <v>0</v>
      </c>
    </row>
    <row r="447" spans="1:26" x14ac:dyDescent="0.25">
      <c r="A447" s="1">
        <v>43808</v>
      </c>
      <c r="B447" s="2">
        <v>1570.97</v>
      </c>
      <c r="C447" s="2">
        <v>18.475000000000001</v>
      </c>
      <c r="D447" s="2">
        <v>85.02</v>
      </c>
      <c r="E447" s="2">
        <v>17.870799999999999</v>
      </c>
      <c r="F447" s="2"/>
      <c r="G447" s="1">
        <v>43808</v>
      </c>
      <c r="H447" s="2">
        <v>6031.62</v>
      </c>
      <c r="I447" s="2">
        <v>99.203999999999994</v>
      </c>
      <c r="J447" s="2">
        <v>60.78</v>
      </c>
      <c r="K447" s="2">
        <v>1.9000999999999999</v>
      </c>
      <c r="L447" s="2"/>
      <c r="M447" s="11">
        <f t="shared" si="66"/>
        <v>85020</v>
      </c>
      <c r="N447" s="2">
        <f t="shared" si="67"/>
        <v>-8.9354000000000003E-2</v>
      </c>
      <c r="O447" s="11">
        <f t="shared" si="68"/>
        <v>-7596.8770800000002</v>
      </c>
      <c r="P447">
        <f t="shared" si="76"/>
        <v>7596.8770800000002</v>
      </c>
      <c r="R447" s="11">
        <f t="shared" si="69"/>
        <v>60780</v>
      </c>
      <c r="S447" s="2">
        <f t="shared" si="70"/>
        <v>-9.5005000000000003E-3</v>
      </c>
      <c r="T447" s="11">
        <f t="shared" si="71"/>
        <v>-57.303405810000001</v>
      </c>
      <c r="U447" s="1"/>
      <c r="V447" s="13">
        <f t="shared" si="72"/>
        <v>-13156.123491811855</v>
      </c>
      <c r="W447">
        <f t="shared" si="73"/>
        <v>-9.5005000000000003E-3</v>
      </c>
      <c r="X447" s="11">
        <f t="shared" si="74"/>
        <v>7596.8770799999993</v>
      </c>
      <c r="Z447" s="12">
        <f t="shared" si="75"/>
        <v>0</v>
      </c>
    </row>
    <row r="448" spans="1:26" x14ac:dyDescent="0.25">
      <c r="A448" s="1">
        <v>43809</v>
      </c>
      <c r="B448" s="2">
        <v>1570.23</v>
      </c>
      <c r="C448" s="2">
        <v>18.475000000000001</v>
      </c>
      <c r="D448" s="2">
        <v>84.99</v>
      </c>
      <c r="E448" s="2">
        <v>17.817599999999999</v>
      </c>
      <c r="F448" s="2"/>
      <c r="G448" s="1">
        <v>43809</v>
      </c>
      <c r="H448" s="2">
        <v>6028.15</v>
      </c>
      <c r="I448" s="2">
        <v>99.203999999999994</v>
      </c>
      <c r="J448" s="2">
        <v>60.75</v>
      </c>
      <c r="K448" s="2">
        <v>1.8859999999999999</v>
      </c>
      <c r="L448" s="2"/>
      <c r="M448" s="11">
        <f t="shared" si="66"/>
        <v>84990</v>
      </c>
      <c r="N448" s="2">
        <f t="shared" si="67"/>
        <v>-8.9088000000000001E-2</v>
      </c>
      <c r="O448" s="11">
        <f t="shared" si="68"/>
        <v>-7571.5891199999996</v>
      </c>
      <c r="P448">
        <f t="shared" si="76"/>
        <v>7571.5891199999996</v>
      </c>
      <c r="R448" s="11">
        <f t="shared" si="69"/>
        <v>60750</v>
      </c>
      <c r="S448" s="2">
        <f t="shared" si="70"/>
        <v>-9.4299999999999991E-3</v>
      </c>
      <c r="T448" s="11">
        <f t="shared" si="71"/>
        <v>-56.845454499999988</v>
      </c>
      <c r="U448" s="1"/>
      <c r="V448" s="13">
        <f t="shared" si="72"/>
        <v>-13216.883547386196</v>
      </c>
      <c r="W448">
        <f t="shared" si="73"/>
        <v>-9.4299999999999991E-3</v>
      </c>
      <c r="X448" s="11">
        <f t="shared" si="74"/>
        <v>7571.5891199999978</v>
      </c>
      <c r="Z448" s="12">
        <f t="shared" si="75"/>
        <v>0</v>
      </c>
    </row>
    <row r="449" spans="1:26" x14ac:dyDescent="0.25">
      <c r="A449" s="1">
        <v>43810</v>
      </c>
      <c r="B449" s="2">
        <v>1582.06</v>
      </c>
      <c r="C449" s="2">
        <v>18.475000000000001</v>
      </c>
      <c r="D449" s="2">
        <v>85.64</v>
      </c>
      <c r="E449" s="2">
        <v>17.868200000000002</v>
      </c>
      <c r="F449" s="2"/>
      <c r="G449" s="1">
        <v>43810</v>
      </c>
      <c r="H449" s="2">
        <v>6124.84</v>
      </c>
      <c r="I449" s="2">
        <v>100.70399999999999</v>
      </c>
      <c r="J449" s="2">
        <v>60.79</v>
      </c>
      <c r="K449" s="2">
        <v>1.8964000000000001</v>
      </c>
      <c r="L449" s="2"/>
      <c r="M449" s="11">
        <f t="shared" si="66"/>
        <v>85640</v>
      </c>
      <c r="N449" s="2">
        <f t="shared" si="67"/>
        <v>-8.9341000000000004E-2</v>
      </c>
      <c r="O449" s="11">
        <f t="shared" si="68"/>
        <v>-7651.1632400000008</v>
      </c>
      <c r="P449">
        <f t="shared" si="76"/>
        <v>7651.1632400000008</v>
      </c>
      <c r="R449" s="11">
        <f t="shared" si="69"/>
        <v>60790</v>
      </c>
      <c r="S449" s="2">
        <f t="shared" si="70"/>
        <v>-9.4820000000000008E-3</v>
      </c>
      <c r="T449" s="11">
        <f t="shared" si="71"/>
        <v>-58.075732880000004</v>
      </c>
      <c r="U449" s="1"/>
      <c r="V449" s="13">
        <f t="shared" si="72"/>
        <v>-13273.803172105838</v>
      </c>
      <c r="W449">
        <f t="shared" si="73"/>
        <v>-9.4820000000000008E-3</v>
      </c>
      <c r="X449" s="11">
        <f t="shared" si="74"/>
        <v>7651.1632400000008</v>
      </c>
      <c r="Z449" s="12">
        <f t="shared" si="75"/>
        <v>0</v>
      </c>
    </row>
    <row r="450" spans="1:26" x14ac:dyDescent="0.25">
      <c r="A450" s="1">
        <v>43811</v>
      </c>
      <c r="B450" s="2">
        <v>1555.38</v>
      </c>
      <c r="C450" s="2">
        <v>18.45</v>
      </c>
      <c r="D450" s="2">
        <v>84.26</v>
      </c>
      <c r="E450" s="2">
        <v>17.769200000000001</v>
      </c>
      <c r="F450" s="2"/>
      <c r="G450" s="1">
        <v>43811</v>
      </c>
      <c r="H450" s="2">
        <v>6133.99</v>
      </c>
      <c r="I450" s="2">
        <v>100.95399999999999</v>
      </c>
      <c r="J450" s="2">
        <v>60.74</v>
      </c>
      <c r="K450" s="2">
        <v>1.877</v>
      </c>
      <c r="L450" s="2"/>
      <c r="M450" s="11">
        <f t="shared" si="66"/>
        <v>84260</v>
      </c>
      <c r="N450" s="2">
        <f t="shared" si="67"/>
        <v>-8.8846000000000008E-2</v>
      </c>
      <c r="O450" s="11">
        <f t="shared" si="68"/>
        <v>-7486.1639600000008</v>
      </c>
      <c r="P450">
        <f t="shared" si="76"/>
        <v>7486.1639600000008</v>
      </c>
      <c r="R450" s="11">
        <f t="shared" si="69"/>
        <v>60740</v>
      </c>
      <c r="S450" s="2">
        <f t="shared" si="70"/>
        <v>-9.385000000000001E-3</v>
      </c>
      <c r="T450" s="11">
        <f t="shared" si="71"/>
        <v>-57.567496150000004</v>
      </c>
      <c r="U450" s="1"/>
      <c r="V450" s="13">
        <f t="shared" si="72"/>
        <v>-13132.586503273689</v>
      </c>
      <c r="W450">
        <f t="shared" si="73"/>
        <v>-9.385000000000001E-3</v>
      </c>
      <c r="X450" s="11">
        <f t="shared" si="74"/>
        <v>7486.1639600000008</v>
      </c>
      <c r="Z450" s="12">
        <f t="shared" si="75"/>
        <v>0</v>
      </c>
    </row>
    <row r="451" spans="1:26" x14ac:dyDescent="0.25">
      <c r="A451" s="1">
        <v>43812</v>
      </c>
      <c r="B451" s="2">
        <v>1572.76</v>
      </c>
      <c r="C451" s="2">
        <v>18.451000000000001</v>
      </c>
      <c r="D451" s="2">
        <v>85.22</v>
      </c>
      <c r="E451" s="2">
        <v>17.801300000000001</v>
      </c>
      <c r="F451" s="2"/>
      <c r="G451" s="1">
        <v>43812</v>
      </c>
      <c r="H451" s="2">
        <v>6143.08</v>
      </c>
      <c r="I451" s="2">
        <v>101.004</v>
      </c>
      <c r="J451" s="2">
        <v>60.81</v>
      </c>
      <c r="K451" s="2">
        <v>1.8724000000000001</v>
      </c>
      <c r="L451" s="2"/>
      <c r="M451" s="11">
        <f t="shared" si="66"/>
        <v>85220</v>
      </c>
      <c r="N451" s="2">
        <f t="shared" si="67"/>
        <v>-8.9006500000000002E-2</v>
      </c>
      <c r="O451" s="11">
        <f t="shared" si="68"/>
        <v>-7585.13393</v>
      </c>
      <c r="P451">
        <f t="shared" si="76"/>
        <v>7585.13393</v>
      </c>
      <c r="R451" s="11">
        <f t="shared" si="69"/>
        <v>60810</v>
      </c>
      <c r="S451" s="2">
        <f t="shared" si="70"/>
        <v>-9.3620000000000005E-3</v>
      </c>
      <c r="T451" s="11">
        <f t="shared" si="71"/>
        <v>-57.51151496</v>
      </c>
      <c r="U451" s="1"/>
      <c r="V451" s="13">
        <f t="shared" si="72"/>
        <v>-13323.539483932656</v>
      </c>
      <c r="W451">
        <f t="shared" si="73"/>
        <v>-9.3620000000000005E-3</v>
      </c>
      <c r="X451" s="11">
        <f t="shared" si="74"/>
        <v>7585.13393</v>
      </c>
      <c r="Z451" s="12">
        <f t="shared" si="75"/>
        <v>0</v>
      </c>
    </row>
    <row r="452" spans="1:26" x14ac:dyDescent="0.25">
      <c r="A452" s="1">
        <v>43815</v>
      </c>
      <c r="B452" s="2">
        <v>1559.29</v>
      </c>
      <c r="C452" s="2">
        <v>18.451000000000001</v>
      </c>
      <c r="D452" s="2">
        <v>84.46</v>
      </c>
      <c r="E452" s="2">
        <v>17.768699999999999</v>
      </c>
      <c r="F452" s="2"/>
      <c r="G452" s="1">
        <v>43815</v>
      </c>
      <c r="H452" s="2">
        <v>6140.05</v>
      </c>
      <c r="I452" s="2">
        <v>101.004</v>
      </c>
      <c r="J452" s="2">
        <v>60.78</v>
      </c>
      <c r="K452" s="2">
        <v>1.8696999999999999</v>
      </c>
      <c r="L452" s="2"/>
      <c r="M452" s="11">
        <f t="shared" si="66"/>
        <v>84460</v>
      </c>
      <c r="N452" s="2">
        <f t="shared" si="67"/>
        <v>-8.8843499999999992E-2</v>
      </c>
      <c r="O452" s="11">
        <f t="shared" si="68"/>
        <v>-7503.7220099999995</v>
      </c>
      <c r="P452">
        <f t="shared" si="76"/>
        <v>7503.7220099999995</v>
      </c>
      <c r="R452" s="11">
        <f t="shared" si="69"/>
        <v>60780</v>
      </c>
      <c r="S452" s="2">
        <f t="shared" si="70"/>
        <v>-9.3484999999999992E-3</v>
      </c>
      <c r="T452" s="11">
        <f t="shared" si="71"/>
        <v>-57.400257425</v>
      </c>
      <c r="U452" s="1"/>
      <c r="V452" s="13">
        <f t="shared" si="72"/>
        <v>-13206.085608699994</v>
      </c>
      <c r="W452">
        <f t="shared" si="73"/>
        <v>-9.3484999999999992E-3</v>
      </c>
      <c r="X452" s="11">
        <f t="shared" si="74"/>
        <v>7503.7220099999995</v>
      </c>
      <c r="Z452" s="12">
        <f t="shared" si="75"/>
        <v>0</v>
      </c>
    </row>
    <row r="453" spans="1:26" x14ac:dyDescent="0.25">
      <c r="A453" s="1">
        <v>43816</v>
      </c>
      <c r="B453" s="2">
        <v>1554.85</v>
      </c>
      <c r="C453" s="2">
        <v>18.427</v>
      </c>
      <c r="D453" s="2">
        <v>84.38</v>
      </c>
      <c r="E453" s="2">
        <v>17.741099999999999</v>
      </c>
      <c r="F453" s="2"/>
      <c r="G453" s="1">
        <v>43816</v>
      </c>
      <c r="H453" s="2">
        <v>6140.05</v>
      </c>
      <c r="I453" s="2">
        <v>101.004</v>
      </c>
      <c r="J453" s="2">
        <v>60.79</v>
      </c>
      <c r="K453" s="2">
        <v>1.8673</v>
      </c>
      <c r="L453" s="2"/>
      <c r="M453" s="11">
        <f t="shared" si="66"/>
        <v>84380</v>
      </c>
      <c r="N453" s="2">
        <f t="shared" si="67"/>
        <v>-8.8705499999999993E-2</v>
      </c>
      <c r="O453" s="11">
        <f t="shared" si="68"/>
        <v>-7484.9700899999998</v>
      </c>
      <c r="P453">
        <f t="shared" si="76"/>
        <v>7484.9700899999998</v>
      </c>
      <c r="R453" s="11">
        <f t="shared" si="69"/>
        <v>60790</v>
      </c>
      <c r="S453" s="2">
        <f t="shared" si="70"/>
        <v>-9.3364999999999993E-3</v>
      </c>
      <c r="T453" s="11">
        <f t="shared" si="71"/>
        <v>-57.326576824999997</v>
      </c>
      <c r="U453" s="1"/>
      <c r="V453" s="13">
        <f t="shared" si="72"/>
        <v>-13187.844701751648</v>
      </c>
      <c r="W453">
        <f t="shared" si="73"/>
        <v>-9.3364999999999993E-3</v>
      </c>
      <c r="X453" s="11">
        <f t="shared" si="74"/>
        <v>7484.9700899999998</v>
      </c>
      <c r="Z453" s="12">
        <f t="shared" si="75"/>
        <v>0</v>
      </c>
    </row>
    <row r="454" spans="1:26" x14ac:dyDescent="0.25">
      <c r="A454" s="1">
        <v>43817</v>
      </c>
      <c r="B454" s="2">
        <v>1542.88</v>
      </c>
      <c r="C454" s="2">
        <v>18.427</v>
      </c>
      <c r="D454" s="2">
        <v>83.7</v>
      </c>
      <c r="E454" s="2">
        <v>17.696300000000001</v>
      </c>
      <c r="F454" s="2"/>
      <c r="G454" s="1">
        <v>43817</v>
      </c>
      <c r="H454" s="2">
        <v>6080.26</v>
      </c>
      <c r="I454" s="2">
        <v>100.004</v>
      </c>
      <c r="J454" s="2">
        <v>60.79</v>
      </c>
      <c r="K454" s="2">
        <v>1.8571</v>
      </c>
      <c r="L454" s="2"/>
      <c r="M454" s="11">
        <f t="shared" si="66"/>
        <v>83700</v>
      </c>
      <c r="N454" s="2">
        <f t="shared" si="67"/>
        <v>-8.8481500000000005E-2</v>
      </c>
      <c r="O454" s="11">
        <f t="shared" si="68"/>
        <v>-7405.9015500000005</v>
      </c>
      <c r="P454">
        <f t="shared" si="76"/>
        <v>7405.9015500000005</v>
      </c>
      <c r="R454" s="11">
        <f t="shared" si="69"/>
        <v>60790</v>
      </c>
      <c r="S454" s="2">
        <f t="shared" si="70"/>
        <v>-9.2855000000000004E-3</v>
      </c>
      <c r="T454" s="11">
        <f t="shared" si="71"/>
        <v>-56.458254230000001</v>
      </c>
      <c r="U454" s="1"/>
      <c r="V454" s="13">
        <f t="shared" si="72"/>
        <v>-13120.201251610495</v>
      </c>
      <c r="W454">
        <f t="shared" si="73"/>
        <v>-9.2855000000000004E-3</v>
      </c>
      <c r="X454" s="11">
        <f t="shared" si="74"/>
        <v>7405.9015500000005</v>
      </c>
      <c r="Z454" s="12">
        <f t="shared" si="75"/>
        <v>0</v>
      </c>
    </row>
    <row r="455" spans="1:26" x14ac:dyDescent="0.25">
      <c r="A455" s="1">
        <v>43818</v>
      </c>
      <c r="B455" s="2">
        <v>1544.17</v>
      </c>
      <c r="C455" s="2">
        <v>18.427</v>
      </c>
      <c r="D455" s="2">
        <v>83.81</v>
      </c>
      <c r="E455" s="2">
        <v>17.7105</v>
      </c>
      <c r="F455" s="2"/>
      <c r="G455" s="1">
        <v>43818</v>
      </c>
      <c r="H455" s="2">
        <v>6081.26</v>
      </c>
      <c r="I455" s="2">
        <v>100.004</v>
      </c>
      <c r="J455" s="2">
        <v>60.8</v>
      </c>
      <c r="K455" s="2">
        <v>1.8560000000000001</v>
      </c>
      <c r="L455" s="2"/>
      <c r="M455" s="11">
        <f t="shared" si="66"/>
        <v>83810</v>
      </c>
      <c r="N455" s="2">
        <f t="shared" si="67"/>
        <v>-8.8552500000000006E-2</v>
      </c>
      <c r="O455" s="11">
        <f t="shared" si="68"/>
        <v>-7421.5850250000003</v>
      </c>
      <c r="P455">
        <f t="shared" si="76"/>
        <v>7421.5850250000003</v>
      </c>
      <c r="R455" s="11">
        <f t="shared" si="69"/>
        <v>60800</v>
      </c>
      <c r="S455" s="2">
        <f t="shared" si="70"/>
        <v>-9.2800000000000001E-3</v>
      </c>
      <c r="T455" s="11">
        <f t="shared" si="71"/>
        <v>-56.434092800000002</v>
      </c>
      <c r="U455" s="1"/>
      <c r="V455" s="13">
        <f t="shared" si="72"/>
        <v>-13153.614566200657</v>
      </c>
      <c r="W455">
        <f t="shared" si="73"/>
        <v>-9.2800000000000001E-3</v>
      </c>
      <c r="X455" s="11">
        <f t="shared" si="74"/>
        <v>7421.5850249999994</v>
      </c>
      <c r="Z455" s="12">
        <f t="shared" si="75"/>
        <v>0</v>
      </c>
    </row>
    <row r="456" spans="1:26" x14ac:dyDescent="0.25">
      <c r="A456" s="1">
        <v>43819</v>
      </c>
      <c r="B456" s="2">
        <v>1544.65</v>
      </c>
      <c r="C456" s="2">
        <v>18.402000000000001</v>
      </c>
      <c r="D456" s="2">
        <v>83.92</v>
      </c>
      <c r="E456" s="2">
        <v>17.713999999999999</v>
      </c>
      <c r="F456" s="2"/>
      <c r="G456" s="1">
        <v>43819</v>
      </c>
      <c r="H456" s="2">
        <v>6082.26</v>
      </c>
      <c r="I456" s="2">
        <v>100.004</v>
      </c>
      <c r="J456" s="2">
        <v>60.8</v>
      </c>
      <c r="K456" s="2">
        <v>1.8532999999999999</v>
      </c>
      <c r="L456" s="2"/>
      <c r="M456" s="11">
        <f t="shared" si="66"/>
        <v>83920</v>
      </c>
      <c r="N456" s="2">
        <f t="shared" si="67"/>
        <v>-8.8569999999999996E-2</v>
      </c>
      <c r="O456" s="11">
        <f t="shared" si="68"/>
        <v>-7432.7943999999998</v>
      </c>
      <c r="P456">
        <f t="shared" si="76"/>
        <v>7432.7943999999998</v>
      </c>
      <c r="R456" s="11">
        <f t="shared" si="69"/>
        <v>60800</v>
      </c>
      <c r="S456" s="2">
        <f t="shared" si="70"/>
        <v>-9.2665000000000004E-3</v>
      </c>
      <c r="T456" s="11">
        <f t="shared" si="71"/>
        <v>-56.361262290000006</v>
      </c>
      <c r="U456" s="1"/>
      <c r="V456" s="13">
        <f t="shared" si="72"/>
        <v>-13192.673382046818</v>
      </c>
      <c r="W456">
        <f t="shared" si="73"/>
        <v>-9.2665000000000004E-3</v>
      </c>
      <c r="X456" s="11">
        <f t="shared" si="74"/>
        <v>7432.7943999999998</v>
      </c>
      <c r="Z456" s="12">
        <f t="shared" si="75"/>
        <v>0</v>
      </c>
    </row>
    <row r="457" spans="1:26" x14ac:dyDescent="0.25">
      <c r="A457" s="1">
        <v>43822</v>
      </c>
      <c r="B457" s="2">
        <v>1538.21</v>
      </c>
      <c r="C457" s="2">
        <v>18.402000000000001</v>
      </c>
      <c r="D457" s="2">
        <v>83.6</v>
      </c>
      <c r="E457" s="2">
        <v>17.6921</v>
      </c>
      <c r="F457" s="2"/>
      <c r="G457" s="1">
        <v>43822</v>
      </c>
      <c r="H457" s="2">
        <v>6075.33</v>
      </c>
      <c r="I457" s="2">
        <v>100.104</v>
      </c>
      <c r="J457" s="2">
        <v>60.68</v>
      </c>
      <c r="K457" s="2">
        <v>1.8480000000000001</v>
      </c>
      <c r="L457" s="2"/>
      <c r="M457" s="11">
        <f t="shared" si="66"/>
        <v>83600</v>
      </c>
      <c r="N457" s="2">
        <f t="shared" si="67"/>
        <v>-8.8460499999999997E-2</v>
      </c>
      <c r="O457" s="11">
        <f t="shared" si="68"/>
        <v>-7395.2977999999994</v>
      </c>
      <c r="P457">
        <f t="shared" si="76"/>
        <v>7395.2977999999994</v>
      </c>
      <c r="R457" s="11">
        <f t="shared" si="69"/>
        <v>60680</v>
      </c>
      <c r="S457" s="2">
        <f t="shared" si="70"/>
        <v>-9.2399999999999999E-3</v>
      </c>
      <c r="T457" s="11">
        <f t="shared" si="71"/>
        <v>-56.136049200000002</v>
      </c>
      <c r="U457" s="1"/>
      <c r="V457" s="13">
        <f t="shared" si="72"/>
        <v>-13189.797375772987</v>
      </c>
      <c r="W457">
        <f t="shared" si="73"/>
        <v>-9.2399999999999999E-3</v>
      </c>
      <c r="X457" s="11">
        <f t="shared" si="74"/>
        <v>7395.2978000000012</v>
      </c>
      <c r="Z457" s="12">
        <f t="shared" si="75"/>
        <v>0</v>
      </c>
    </row>
    <row r="458" spans="1:26" x14ac:dyDescent="0.25">
      <c r="A458" s="1">
        <v>43823</v>
      </c>
      <c r="B458" s="2">
        <v>1544.1</v>
      </c>
      <c r="C458" s="2">
        <v>18.402000000000001</v>
      </c>
      <c r="D458" s="2">
        <v>83.83</v>
      </c>
      <c r="E458" s="2">
        <v>17.697500000000002</v>
      </c>
      <c r="F458" s="2"/>
      <c r="G458" s="1">
        <v>43823</v>
      </c>
      <c r="H458" s="2">
        <v>6078.34</v>
      </c>
      <c r="I458" s="2">
        <v>100.154</v>
      </c>
      <c r="J458" s="2">
        <v>60.7</v>
      </c>
      <c r="K458" s="2">
        <v>1.8516999999999999</v>
      </c>
      <c r="L458" s="2"/>
      <c r="M458" s="11">
        <f t="shared" si="66"/>
        <v>83830</v>
      </c>
      <c r="N458" s="2">
        <f t="shared" si="67"/>
        <v>-8.8487500000000011E-2</v>
      </c>
      <c r="O458" s="11">
        <f t="shared" si="68"/>
        <v>-7417.9071250000006</v>
      </c>
      <c r="P458">
        <f t="shared" si="76"/>
        <v>7417.9071250000006</v>
      </c>
      <c r="R458" s="11">
        <f t="shared" si="69"/>
        <v>60700</v>
      </c>
      <c r="S458" s="2">
        <f t="shared" si="70"/>
        <v>-9.2584999999999994E-3</v>
      </c>
      <c r="T458" s="11">
        <f t="shared" si="71"/>
        <v>-56.276310889999998</v>
      </c>
      <c r="U458" s="1"/>
      <c r="V458" s="13">
        <f t="shared" si="72"/>
        <v>-13199.335549798445</v>
      </c>
      <c r="W458">
        <f t="shared" si="73"/>
        <v>-9.2584999999999994E-3</v>
      </c>
      <c r="X458" s="11">
        <f t="shared" si="74"/>
        <v>7417.9071249999997</v>
      </c>
      <c r="Z458" s="12">
        <f t="shared" si="75"/>
        <v>0</v>
      </c>
    </row>
    <row r="459" spans="1:26" x14ac:dyDescent="0.25">
      <c r="A459" s="1">
        <v>43825</v>
      </c>
      <c r="B459" s="2">
        <v>1546.86</v>
      </c>
      <c r="C459" s="2">
        <v>18.402000000000001</v>
      </c>
      <c r="D459" s="2">
        <v>84.04</v>
      </c>
      <c r="E459" s="2">
        <v>17.704799999999999</v>
      </c>
      <c r="F459" s="2"/>
      <c r="G459" s="1">
        <v>43825</v>
      </c>
      <c r="H459" s="2">
        <v>6116.27</v>
      </c>
      <c r="I459" s="2">
        <v>100.679</v>
      </c>
      <c r="J459" s="2">
        <v>60.72</v>
      </c>
      <c r="K459" s="2">
        <v>1.8451</v>
      </c>
      <c r="L459" s="2"/>
      <c r="M459" s="11">
        <f t="shared" si="66"/>
        <v>84040</v>
      </c>
      <c r="N459" s="2">
        <f t="shared" si="67"/>
        <v>-8.8523999999999992E-2</v>
      </c>
      <c r="O459" s="11">
        <f t="shared" si="68"/>
        <v>-7439.556959999999</v>
      </c>
      <c r="P459">
        <f t="shared" si="76"/>
        <v>7439.556959999999</v>
      </c>
      <c r="R459" s="11">
        <f t="shared" si="69"/>
        <v>60720</v>
      </c>
      <c r="S459" s="2">
        <f t="shared" si="70"/>
        <v>-9.2254999999999993E-3</v>
      </c>
      <c r="T459" s="11">
        <f t="shared" si="71"/>
        <v>-56.425648885000001</v>
      </c>
      <c r="U459" s="1"/>
      <c r="V459" s="13">
        <f t="shared" si="72"/>
        <v>-13280.835491419106</v>
      </c>
      <c r="W459">
        <f t="shared" si="73"/>
        <v>-9.2254999999999993E-3</v>
      </c>
      <c r="X459" s="11">
        <f t="shared" si="74"/>
        <v>7439.5569599999999</v>
      </c>
      <c r="Z459" s="12">
        <f t="shared" si="75"/>
        <v>0</v>
      </c>
    </row>
    <row r="460" spans="1:26" x14ac:dyDescent="0.25">
      <c r="A460" s="1">
        <v>43826</v>
      </c>
      <c r="B460" s="2">
        <v>1549.06</v>
      </c>
      <c r="C460" s="2">
        <v>18.402000000000001</v>
      </c>
      <c r="D460" s="2">
        <v>84.15</v>
      </c>
      <c r="E460" s="2">
        <v>17.694900000000001</v>
      </c>
      <c r="F460" s="2"/>
      <c r="G460" s="1">
        <v>43826</v>
      </c>
      <c r="H460" s="2">
        <v>6120.3</v>
      </c>
      <c r="I460" s="2">
        <v>100.679</v>
      </c>
      <c r="J460" s="2">
        <v>60.76</v>
      </c>
      <c r="K460" s="2">
        <v>1.8386</v>
      </c>
      <c r="L460" s="2"/>
      <c r="M460" s="11">
        <f t="shared" si="66"/>
        <v>84150</v>
      </c>
      <c r="N460" s="2">
        <f t="shared" si="67"/>
        <v>-8.8474499999999998E-2</v>
      </c>
      <c r="O460" s="11">
        <f t="shared" si="68"/>
        <v>-7445.129175</v>
      </c>
      <c r="P460">
        <f t="shared" si="76"/>
        <v>7445.129175</v>
      </c>
      <c r="R460" s="11">
        <f t="shared" si="69"/>
        <v>60760</v>
      </c>
      <c r="S460" s="2">
        <f t="shared" si="70"/>
        <v>-9.1929999999999998E-3</v>
      </c>
      <c r="T460" s="11">
        <f t="shared" si="71"/>
        <v>-56.263917900000003</v>
      </c>
      <c r="U460" s="1"/>
      <c r="V460" s="13">
        <f t="shared" si="72"/>
        <v>-13328.98907432144</v>
      </c>
      <c r="W460">
        <f t="shared" si="73"/>
        <v>-9.1929999999999998E-3</v>
      </c>
      <c r="X460" s="11">
        <f t="shared" si="74"/>
        <v>7445.1291749999991</v>
      </c>
      <c r="Z460" s="12">
        <f t="shared" si="75"/>
        <v>0</v>
      </c>
    </row>
    <row r="461" spans="1:26" x14ac:dyDescent="0.25">
      <c r="A461" s="1">
        <v>43829</v>
      </c>
      <c r="B461" s="2">
        <v>1544.31</v>
      </c>
      <c r="C461" s="2">
        <v>18.402000000000001</v>
      </c>
      <c r="D461" s="2">
        <v>83.88</v>
      </c>
      <c r="E461" s="2">
        <v>17.7134</v>
      </c>
      <c r="F461" s="2"/>
      <c r="G461" s="1">
        <v>43829</v>
      </c>
      <c r="H461" s="2">
        <v>6121.3</v>
      </c>
      <c r="I461" s="2">
        <v>100.679</v>
      </c>
      <c r="J461" s="2">
        <v>60.79</v>
      </c>
      <c r="K461" s="2">
        <v>1.8331</v>
      </c>
      <c r="L461" s="2"/>
      <c r="M461" s="11">
        <f t="shared" si="66"/>
        <v>83880</v>
      </c>
      <c r="N461" s="2">
        <f t="shared" si="67"/>
        <v>-8.8567000000000007E-2</v>
      </c>
      <c r="O461" s="11">
        <f t="shared" si="68"/>
        <v>-7428.999960000001</v>
      </c>
      <c r="P461">
        <f t="shared" si="76"/>
        <v>7428.999960000001</v>
      </c>
      <c r="R461" s="11">
        <f t="shared" si="69"/>
        <v>60790</v>
      </c>
      <c r="S461" s="2">
        <f t="shared" si="70"/>
        <v>-9.1655E-3</v>
      </c>
      <c r="T461" s="11">
        <f t="shared" si="71"/>
        <v>-56.104775150000002</v>
      </c>
      <c r="U461" s="1"/>
      <c r="V461" s="13">
        <f t="shared" si="72"/>
        <v>-13333.435085505074</v>
      </c>
      <c r="W461">
        <f t="shared" si="73"/>
        <v>-9.1655E-3</v>
      </c>
      <c r="X461" s="11">
        <f t="shared" si="74"/>
        <v>7428.999960000001</v>
      </c>
      <c r="Z461" s="12">
        <f t="shared" si="75"/>
        <v>0</v>
      </c>
    </row>
    <row r="462" spans="1:26" x14ac:dyDescent="0.25">
      <c r="A462" s="1">
        <v>43830</v>
      </c>
      <c r="B462" s="2">
        <v>1532.35</v>
      </c>
      <c r="C462" s="2">
        <v>18.402000000000001</v>
      </c>
      <c r="D462" s="2">
        <v>83.17</v>
      </c>
      <c r="E462" s="2">
        <v>17.6419</v>
      </c>
      <c r="F462" s="2"/>
      <c r="G462" s="1">
        <v>43830</v>
      </c>
      <c r="H462" s="2">
        <v>6124.32</v>
      </c>
      <c r="I462" s="2">
        <v>98.754000000000005</v>
      </c>
      <c r="J462" s="2">
        <v>60.78</v>
      </c>
      <c r="K462" s="2">
        <v>1.8156000000000001</v>
      </c>
      <c r="L462" s="2"/>
      <c r="M462" s="11">
        <f t="shared" ref="M462:M525" si="77">1000*D462</f>
        <v>83170</v>
      </c>
      <c r="N462" s="2">
        <f t="shared" ref="N462:N525" si="78">-E462*$B$4</f>
        <v>-8.8209499999999996E-2</v>
      </c>
      <c r="O462" s="11">
        <f t="shared" ref="O462:O525" si="79">N462*M462</f>
        <v>-7336.3841149999998</v>
      </c>
      <c r="P462">
        <f t="shared" si="76"/>
        <v>7336.3841149999998</v>
      </c>
      <c r="R462" s="11">
        <f t="shared" ref="R462:R525" si="80">1000*J462</f>
        <v>60780</v>
      </c>
      <c r="S462" s="2">
        <f t="shared" ref="S462:S525" si="81">-K462*$B$4</f>
        <v>-9.078000000000001E-3</v>
      </c>
      <c r="T462" s="11">
        <f t="shared" ref="T462:T525" si="82">S462*H462</f>
        <v>-55.59657696</v>
      </c>
      <c r="U462" s="1"/>
      <c r="V462" s="13">
        <f t="shared" ref="V462:V525" si="83">-(E462*M462)/(K462*J462)</f>
        <v>-13296.311704542133</v>
      </c>
      <c r="W462">
        <f t="shared" ref="W462:W525" si="84">-K462*$B$4</f>
        <v>-9.078000000000001E-3</v>
      </c>
      <c r="X462" s="11">
        <f t="shared" ref="X462:X525" si="85">W462*V462*J462</f>
        <v>7336.3841149999998</v>
      </c>
      <c r="Z462" s="12">
        <f t="shared" ref="Z462:Z525" si="86">X462+O462</f>
        <v>0</v>
      </c>
    </row>
    <row r="463" spans="1:26" x14ac:dyDescent="0.25">
      <c r="A463" s="1">
        <v>43832</v>
      </c>
      <c r="B463" s="2">
        <v>1550.17</v>
      </c>
      <c r="C463" s="2">
        <v>18.452000000000002</v>
      </c>
      <c r="D463" s="2">
        <v>83.99</v>
      </c>
      <c r="E463" s="2">
        <v>17.676400000000001</v>
      </c>
      <c r="F463" s="2"/>
      <c r="G463" s="1">
        <v>43832</v>
      </c>
      <c r="H463" s="2">
        <v>6007.23</v>
      </c>
      <c r="I463" s="2">
        <v>98.754000000000005</v>
      </c>
      <c r="J463" s="2">
        <v>60.8</v>
      </c>
      <c r="K463" s="2">
        <v>1.8072999999999999</v>
      </c>
      <c r="L463" s="2"/>
      <c r="M463" s="11">
        <f t="shared" si="77"/>
        <v>83990</v>
      </c>
      <c r="N463" s="2">
        <f t="shared" si="78"/>
        <v>-8.8382000000000002E-2</v>
      </c>
      <c r="O463" s="11">
        <f t="shared" si="79"/>
        <v>-7423.2041800000006</v>
      </c>
      <c r="P463">
        <f t="shared" ref="P463:P526" si="87">ABS(O463)</f>
        <v>7423.2041800000006</v>
      </c>
      <c r="R463" s="11">
        <f t="shared" si="80"/>
        <v>60800</v>
      </c>
      <c r="S463" s="2">
        <f t="shared" si="81"/>
        <v>-9.0364999999999994E-3</v>
      </c>
      <c r="T463" s="11">
        <f t="shared" si="82"/>
        <v>-54.284333894999989</v>
      </c>
      <c r="U463" s="1"/>
      <c r="V463" s="13">
        <f t="shared" si="83"/>
        <v>-13511.002491358149</v>
      </c>
      <c r="W463">
        <f t="shared" si="84"/>
        <v>-9.0364999999999994E-3</v>
      </c>
      <c r="X463" s="11">
        <f t="shared" si="85"/>
        <v>7423.2041799999997</v>
      </c>
      <c r="Z463" s="12">
        <f t="shared" si="86"/>
        <v>0</v>
      </c>
    </row>
    <row r="464" spans="1:26" x14ac:dyDescent="0.25">
      <c r="A464" s="1">
        <v>43833</v>
      </c>
      <c r="B464" s="2">
        <v>1577.5</v>
      </c>
      <c r="C464" s="2">
        <v>18.501999999999999</v>
      </c>
      <c r="D464" s="2">
        <v>85.22</v>
      </c>
      <c r="E464" s="2">
        <v>17.8188</v>
      </c>
      <c r="F464" s="2"/>
      <c r="G464" s="1">
        <v>43833</v>
      </c>
      <c r="H464" s="2">
        <v>6024.34</v>
      </c>
      <c r="I464" s="2">
        <v>98.953999999999994</v>
      </c>
      <c r="J464" s="2">
        <v>60.84</v>
      </c>
      <c r="K464" s="2">
        <v>1.8935</v>
      </c>
      <c r="L464" s="2"/>
      <c r="M464" s="11">
        <f t="shared" si="77"/>
        <v>85220</v>
      </c>
      <c r="N464" s="2">
        <f t="shared" si="78"/>
        <v>-8.9093999999999993E-2</v>
      </c>
      <c r="O464" s="11">
        <f t="shared" si="79"/>
        <v>-7592.5906799999993</v>
      </c>
      <c r="P464">
        <f t="shared" si="87"/>
        <v>7592.5906799999993</v>
      </c>
      <c r="R464" s="11">
        <f t="shared" si="80"/>
        <v>60840</v>
      </c>
      <c r="S464" s="2">
        <f t="shared" si="81"/>
        <v>-9.4675000000000002E-3</v>
      </c>
      <c r="T464" s="11">
        <f t="shared" si="82"/>
        <v>-57.03543895</v>
      </c>
      <c r="U464" s="1"/>
      <c r="V464" s="13">
        <f t="shared" si="83"/>
        <v>-13181.519253295166</v>
      </c>
      <c r="W464">
        <f t="shared" si="84"/>
        <v>-9.4675000000000002E-3</v>
      </c>
      <c r="X464" s="11">
        <f t="shared" si="85"/>
        <v>7592.5906800000002</v>
      </c>
      <c r="Z464" s="12">
        <f t="shared" si="86"/>
        <v>0</v>
      </c>
    </row>
    <row r="465" spans="1:26" x14ac:dyDescent="0.25">
      <c r="A465" s="1">
        <v>43836</v>
      </c>
      <c r="B465" s="2">
        <v>1569.91</v>
      </c>
      <c r="C465" s="2">
        <v>18.501999999999999</v>
      </c>
      <c r="D465" s="2">
        <v>84.79</v>
      </c>
      <c r="E465" s="2">
        <v>17.759899999999998</v>
      </c>
      <c r="F465" s="2"/>
      <c r="G465" s="1">
        <v>43836</v>
      </c>
      <c r="H465" s="2">
        <v>6024.95</v>
      </c>
      <c r="I465" s="2">
        <v>99.028999999999996</v>
      </c>
      <c r="J465" s="2">
        <v>60.84</v>
      </c>
      <c r="K465" s="2">
        <v>1.8889</v>
      </c>
      <c r="L465" s="2"/>
      <c r="M465" s="11">
        <f t="shared" si="77"/>
        <v>84790</v>
      </c>
      <c r="N465" s="2">
        <f t="shared" si="78"/>
        <v>-8.879949999999999E-2</v>
      </c>
      <c r="O465" s="11">
        <f t="shared" si="79"/>
        <v>-7529.3096049999995</v>
      </c>
      <c r="P465">
        <f t="shared" si="87"/>
        <v>7529.3096049999995</v>
      </c>
      <c r="R465" s="11">
        <f t="shared" si="80"/>
        <v>60840</v>
      </c>
      <c r="S465" s="2">
        <f t="shared" si="81"/>
        <v>-9.4444999999999998E-3</v>
      </c>
      <c r="T465" s="11">
        <f t="shared" si="82"/>
        <v>-56.902640274999996</v>
      </c>
      <c r="U465" s="1"/>
      <c r="V465" s="13">
        <f t="shared" si="83"/>
        <v>-13103.489932481772</v>
      </c>
      <c r="W465">
        <f t="shared" si="84"/>
        <v>-9.4444999999999998E-3</v>
      </c>
      <c r="X465" s="11">
        <f t="shared" si="85"/>
        <v>7529.3096049999986</v>
      </c>
      <c r="Z465" s="12">
        <f t="shared" si="86"/>
        <v>0</v>
      </c>
    </row>
    <row r="466" spans="1:26" x14ac:dyDescent="0.25">
      <c r="A466" s="1">
        <v>43837</v>
      </c>
      <c r="B466" s="2">
        <v>1561.59</v>
      </c>
      <c r="C466" s="2">
        <v>18.501999999999999</v>
      </c>
      <c r="D466" s="2">
        <v>84.4</v>
      </c>
      <c r="E466" s="2">
        <v>17.7334</v>
      </c>
      <c r="F466" s="2"/>
      <c r="G466" s="1">
        <v>43837</v>
      </c>
      <c r="H466" s="2">
        <v>6045.18</v>
      </c>
      <c r="I466" s="2">
        <v>99.328999999999994</v>
      </c>
      <c r="J466" s="2">
        <v>60.84</v>
      </c>
      <c r="K466" s="2">
        <v>1.8865000000000001</v>
      </c>
      <c r="L466" s="2"/>
      <c r="M466" s="11">
        <f t="shared" si="77"/>
        <v>84400</v>
      </c>
      <c r="N466" s="2">
        <f t="shared" si="78"/>
        <v>-8.8666999999999996E-2</v>
      </c>
      <c r="O466" s="11">
        <f t="shared" si="79"/>
        <v>-7483.4947999999995</v>
      </c>
      <c r="P466">
        <f t="shared" si="87"/>
        <v>7483.4947999999995</v>
      </c>
      <c r="R466" s="11">
        <f t="shared" si="80"/>
        <v>60840</v>
      </c>
      <c r="S466" s="2">
        <f t="shared" si="81"/>
        <v>-9.4324999999999999E-3</v>
      </c>
      <c r="T466" s="11">
        <f t="shared" si="82"/>
        <v>-57.021160350000002</v>
      </c>
      <c r="U466" s="1"/>
      <c r="V466" s="13">
        <f t="shared" si="83"/>
        <v>-13040.325800137416</v>
      </c>
      <c r="W466">
        <f t="shared" si="84"/>
        <v>-9.4324999999999999E-3</v>
      </c>
      <c r="X466" s="11">
        <f t="shared" si="85"/>
        <v>7483.4947999999995</v>
      </c>
      <c r="Z466" s="12">
        <f t="shared" si="86"/>
        <v>0</v>
      </c>
    </row>
    <row r="467" spans="1:26" x14ac:dyDescent="0.25">
      <c r="A467" s="1">
        <v>43838</v>
      </c>
      <c r="B467" s="2">
        <v>1556.92</v>
      </c>
      <c r="C467" s="2">
        <v>18.552</v>
      </c>
      <c r="D467" s="2">
        <v>83.87</v>
      </c>
      <c r="E467" s="2">
        <v>17.705200000000001</v>
      </c>
      <c r="F467" s="2"/>
      <c r="G467" s="1">
        <v>43838</v>
      </c>
      <c r="H467" s="2">
        <v>6044.72</v>
      </c>
      <c r="I467" s="2">
        <v>99.353999999999999</v>
      </c>
      <c r="J467" s="2">
        <v>60.81</v>
      </c>
      <c r="K467" s="2">
        <v>1.8849</v>
      </c>
      <c r="L467" s="2"/>
      <c r="M467" s="11">
        <f t="shared" si="77"/>
        <v>83870</v>
      </c>
      <c r="N467" s="2">
        <f t="shared" si="78"/>
        <v>-8.8526000000000007E-2</v>
      </c>
      <c r="O467" s="11">
        <f t="shared" si="79"/>
        <v>-7424.6756200000009</v>
      </c>
      <c r="P467">
        <f t="shared" si="87"/>
        <v>7424.6756200000009</v>
      </c>
      <c r="R467" s="11">
        <f t="shared" si="80"/>
        <v>60810</v>
      </c>
      <c r="S467" s="2">
        <f t="shared" si="81"/>
        <v>-9.4245000000000006E-3</v>
      </c>
      <c r="T467" s="11">
        <f t="shared" si="82"/>
        <v>-56.968463640000003</v>
      </c>
      <c r="U467" s="1"/>
      <c r="V467" s="13">
        <f t="shared" si="83"/>
        <v>-12955.201199182322</v>
      </c>
      <c r="W467">
        <f t="shared" si="84"/>
        <v>-9.4245000000000006E-3</v>
      </c>
      <c r="X467" s="11">
        <f t="shared" si="85"/>
        <v>7424.67562</v>
      </c>
      <c r="Z467" s="12">
        <f t="shared" si="86"/>
        <v>0</v>
      </c>
    </row>
    <row r="468" spans="1:26" x14ac:dyDescent="0.25">
      <c r="A468" s="1">
        <v>43839</v>
      </c>
      <c r="B468" s="2">
        <v>1561.56</v>
      </c>
      <c r="C468" s="2">
        <v>18.552</v>
      </c>
      <c r="D468" s="2">
        <v>84.12</v>
      </c>
      <c r="E468" s="2">
        <v>17.715599999999998</v>
      </c>
      <c r="F468" s="2"/>
      <c r="G468" s="1">
        <v>43839</v>
      </c>
      <c r="H468" s="2">
        <v>6047.76</v>
      </c>
      <c r="I468" s="2">
        <v>99.403999999999996</v>
      </c>
      <c r="J468" s="2">
        <v>60.81</v>
      </c>
      <c r="K468" s="2">
        <v>1.8748</v>
      </c>
      <c r="L468" s="2"/>
      <c r="M468" s="11">
        <f t="shared" si="77"/>
        <v>84120</v>
      </c>
      <c r="N468" s="2">
        <f t="shared" si="78"/>
        <v>-8.857799999999999E-2</v>
      </c>
      <c r="O468" s="11">
        <f t="shared" si="79"/>
        <v>-7451.1813599999996</v>
      </c>
      <c r="P468">
        <f t="shared" si="87"/>
        <v>7451.1813599999996</v>
      </c>
      <c r="R468" s="11">
        <f t="shared" si="80"/>
        <v>60810</v>
      </c>
      <c r="S468" s="2">
        <f t="shared" si="81"/>
        <v>-9.3740000000000004E-3</v>
      </c>
      <c r="T468" s="11">
        <f t="shared" si="82"/>
        <v>-56.691702240000005</v>
      </c>
      <c r="U468" s="1"/>
      <c r="V468" s="13">
        <f t="shared" si="83"/>
        <v>-13071.49260532207</v>
      </c>
      <c r="W468">
        <f t="shared" si="84"/>
        <v>-9.3740000000000004E-3</v>
      </c>
      <c r="X468" s="11">
        <f t="shared" si="85"/>
        <v>7451.1813599999996</v>
      </c>
      <c r="Z468" s="12">
        <f t="shared" si="86"/>
        <v>0</v>
      </c>
    </row>
    <row r="469" spans="1:26" x14ac:dyDescent="0.25">
      <c r="A469" s="1">
        <v>43840</v>
      </c>
      <c r="B469" s="2">
        <v>1583.22</v>
      </c>
      <c r="C469" s="2">
        <v>18.652000000000001</v>
      </c>
      <c r="D469" s="2">
        <v>84.82</v>
      </c>
      <c r="E469" s="2">
        <v>17.710899999999999</v>
      </c>
      <c r="F469" s="2"/>
      <c r="G469" s="1">
        <v>43840</v>
      </c>
      <c r="H469" s="2">
        <v>6049.75</v>
      </c>
      <c r="I469" s="2">
        <v>99.403999999999996</v>
      </c>
      <c r="J469" s="2">
        <v>60.83</v>
      </c>
      <c r="K469" s="2">
        <v>1.8717999999999999</v>
      </c>
      <c r="L469" s="2"/>
      <c r="M469" s="11">
        <f t="shared" si="77"/>
        <v>84820</v>
      </c>
      <c r="N469" s="2">
        <f t="shared" si="78"/>
        <v>-8.8554499999999994E-2</v>
      </c>
      <c r="O469" s="11">
        <f t="shared" si="79"/>
        <v>-7511.1926899999999</v>
      </c>
      <c r="P469">
        <f t="shared" si="87"/>
        <v>7511.1926899999999</v>
      </c>
      <c r="R469" s="11">
        <f t="shared" si="80"/>
        <v>60830</v>
      </c>
      <c r="S469" s="2">
        <f t="shared" si="81"/>
        <v>-9.3589999999999993E-3</v>
      </c>
      <c r="T469" s="11">
        <f t="shared" si="82"/>
        <v>-56.619610249999994</v>
      </c>
      <c r="U469" s="1"/>
      <c r="V469" s="13">
        <f t="shared" si="83"/>
        <v>-13193.549161098166</v>
      </c>
      <c r="W469">
        <f t="shared" si="84"/>
        <v>-9.3589999999999993E-3</v>
      </c>
      <c r="X469" s="11">
        <f t="shared" si="85"/>
        <v>7511.1926899999999</v>
      </c>
      <c r="Z469" s="12">
        <f t="shared" si="86"/>
        <v>0</v>
      </c>
    </row>
    <row r="470" spans="1:26" x14ac:dyDescent="0.25">
      <c r="A470" s="1">
        <v>43843</v>
      </c>
      <c r="B470" s="2">
        <v>1578</v>
      </c>
      <c r="C470" s="2">
        <v>18.652000000000001</v>
      </c>
      <c r="D470" s="2">
        <v>84.56</v>
      </c>
      <c r="E470" s="2">
        <v>17.7088</v>
      </c>
      <c r="F470" s="2"/>
      <c r="G470" s="1">
        <v>43843</v>
      </c>
      <c r="H470" s="2">
        <v>6048.39</v>
      </c>
      <c r="I470" s="2">
        <v>99.430999999999997</v>
      </c>
      <c r="J470" s="2">
        <v>60.82</v>
      </c>
      <c r="K470" s="2">
        <v>1.8681000000000001</v>
      </c>
      <c r="L470" s="2"/>
      <c r="M470" s="11">
        <f t="shared" si="77"/>
        <v>84560</v>
      </c>
      <c r="N470" s="2">
        <f t="shared" si="78"/>
        <v>-8.8543999999999998E-2</v>
      </c>
      <c r="O470" s="11">
        <f t="shared" si="79"/>
        <v>-7487.2806399999999</v>
      </c>
      <c r="P470">
        <f t="shared" si="87"/>
        <v>7487.2806399999999</v>
      </c>
      <c r="R470" s="11">
        <f t="shared" si="80"/>
        <v>60820</v>
      </c>
      <c r="S470" s="2">
        <f t="shared" si="81"/>
        <v>-9.3404999999999998E-3</v>
      </c>
      <c r="T470" s="11">
        <f t="shared" si="82"/>
        <v>-56.494986795000003</v>
      </c>
      <c r="U470" s="1"/>
      <c r="V470" s="13">
        <f t="shared" si="83"/>
        <v>-13179.762101096761</v>
      </c>
      <c r="W470">
        <f t="shared" si="84"/>
        <v>-9.3404999999999998E-3</v>
      </c>
      <c r="X470" s="11">
        <f t="shared" si="85"/>
        <v>7487.280639999999</v>
      </c>
      <c r="Z470" s="12">
        <f t="shared" si="86"/>
        <v>0</v>
      </c>
    </row>
    <row r="471" spans="1:26" x14ac:dyDescent="0.25">
      <c r="A471" s="1">
        <v>43844</v>
      </c>
      <c r="B471" s="2">
        <v>1586.22</v>
      </c>
      <c r="C471" s="2">
        <v>18.652999999999999</v>
      </c>
      <c r="D471" s="2">
        <v>85</v>
      </c>
      <c r="E471" s="2">
        <v>17.742100000000001</v>
      </c>
      <c r="F471" s="2"/>
      <c r="G471" s="1">
        <v>43844</v>
      </c>
      <c r="H471" s="2">
        <v>6050.9</v>
      </c>
      <c r="I471" s="2">
        <v>99.456000000000003</v>
      </c>
      <c r="J471" s="2">
        <v>60.84</v>
      </c>
      <c r="K471" s="2">
        <v>1.8662000000000001</v>
      </c>
      <c r="L471" s="2"/>
      <c r="M471" s="11">
        <f t="shared" si="77"/>
        <v>85000</v>
      </c>
      <c r="N471" s="2">
        <f t="shared" si="78"/>
        <v>-8.8710500000000012E-2</v>
      </c>
      <c r="O471" s="11">
        <f t="shared" si="79"/>
        <v>-7540.3925000000008</v>
      </c>
      <c r="P471">
        <f t="shared" si="87"/>
        <v>7540.3925000000008</v>
      </c>
      <c r="R471" s="11">
        <f t="shared" si="80"/>
        <v>60840</v>
      </c>
      <c r="S471" s="2">
        <f t="shared" si="81"/>
        <v>-9.3310000000000008E-3</v>
      </c>
      <c r="T471" s="11">
        <f t="shared" si="82"/>
        <v>-56.460947900000001</v>
      </c>
      <c r="U471" s="1"/>
      <c r="V471" s="13">
        <f t="shared" si="83"/>
        <v>-13282.400094247285</v>
      </c>
      <c r="W471">
        <f t="shared" si="84"/>
        <v>-9.3310000000000008E-3</v>
      </c>
      <c r="X471" s="11">
        <f t="shared" si="85"/>
        <v>7540.3924999999999</v>
      </c>
      <c r="Z471" s="12">
        <f t="shared" si="86"/>
        <v>0</v>
      </c>
    </row>
    <row r="472" spans="1:26" x14ac:dyDescent="0.25">
      <c r="A472" s="1">
        <v>43845</v>
      </c>
      <c r="B472" s="2">
        <v>1596.9</v>
      </c>
      <c r="C472" s="2">
        <v>18.652999999999999</v>
      </c>
      <c r="D472" s="2">
        <v>85.56</v>
      </c>
      <c r="E472" s="2">
        <v>17.7669</v>
      </c>
      <c r="F472" s="2"/>
      <c r="G472" s="1">
        <v>43845</v>
      </c>
      <c r="H472" s="2">
        <v>6054.88</v>
      </c>
      <c r="I472" s="2">
        <v>99.456000000000003</v>
      </c>
      <c r="J472" s="2">
        <v>60.86</v>
      </c>
      <c r="K472" s="2">
        <v>1.8637999999999999</v>
      </c>
      <c r="L472" s="2"/>
      <c r="M472" s="11">
        <f t="shared" si="77"/>
        <v>85560</v>
      </c>
      <c r="N472" s="2">
        <f t="shared" si="78"/>
        <v>-8.8834499999999997E-2</v>
      </c>
      <c r="O472" s="11">
        <f t="shared" si="79"/>
        <v>-7600.6798199999994</v>
      </c>
      <c r="P472">
        <f t="shared" si="87"/>
        <v>7600.6798199999994</v>
      </c>
      <c r="R472" s="11">
        <f t="shared" si="80"/>
        <v>60860</v>
      </c>
      <c r="S472" s="2">
        <f t="shared" si="81"/>
        <v>-9.3189999999999992E-3</v>
      </c>
      <c r="T472" s="11">
        <f t="shared" si="82"/>
        <v>-56.425426719999997</v>
      </c>
      <c r="U472" s="1"/>
      <c r="V472" s="13">
        <f t="shared" si="83"/>
        <v>-13401.431116616335</v>
      </c>
      <c r="W472">
        <f t="shared" si="84"/>
        <v>-9.3189999999999992E-3</v>
      </c>
      <c r="X472" s="11">
        <f t="shared" si="85"/>
        <v>7600.6798200000003</v>
      </c>
      <c r="Z472" s="12">
        <f t="shared" si="86"/>
        <v>0</v>
      </c>
    </row>
    <row r="473" spans="1:26" x14ac:dyDescent="0.25">
      <c r="A473" s="1">
        <v>43846</v>
      </c>
      <c r="B473" s="2">
        <v>1591.49</v>
      </c>
      <c r="C473" s="2">
        <v>18.652999999999999</v>
      </c>
      <c r="D473" s="2">
        <v>85.27</v>
      </c>
      <c r="E473" s="2">
        <v>17.731000000000002</v>
      </c>
      <c r="F473" s="2"/>
      <c r="G473" s="1">
        <v>43846</v>
      </c>
      <c r="H473" s="2">
        <v>6057.93</v>
      </c>
      <c r="I473" s="2">
        <v>99.506</v>
      </c>
      <c r="J473" s="2">
        <v>60.85</v>
      </c>
      <c r="K473" s="2">
        <v>1.8525</v>
      </c>
      <c r="L473" s="2"/>
      <c r="M473" s="11">
        <f t="shared" si="77"/>
        <v>85270</v>
      </c>
      <c r="N473" s="2">
        <f t="shared" si="78"/>
        <v>-8.8655000000000012E-2</v>
      </c>
      <c r="O473" s="11">
        <f t="shared" si="79"/>
        <v>-7559.6118500000011</v>
      </c>
      <c r="P473">
        <f t="shared" si="87"/>
        <v>7559.6118500000011</v>
      </c>
      <c r="R473" s="11">
        <f t="shared" si="80"/>
        <v>60850</v>
      </c>
      <c r="S473" s="2">
        <f t="shared" si="81"/>
        <v>-9.2624999999999999E-3</v>
      </c>
      <c r="T473" s="11">
        <f t="shared" si="82"/>
        <v>-56.111576625000005</v>
      </c>
      <c r="U473" s="1"/>
      <c r="V473" s="13">
        <f t="shared" si="83"/>
        <v>-13412.529604778016</v>
      </c>
      <c r="W473">
        <f t="shared" si="84"/>
        <v>-9.2624999999999999E-3</v>
      </c>
      <c r="X473" s="11">
        <f t="shared" si="85"/>
        <v>7559.6118500000002</v>
      </c>
      <c r="Z473" s="12">
        <f t="shared" si="86"/>
        <v>0</v>
      </c>
    </row>
    <row r="474" spans="1:26" x14ac:dyDescent="0.25">
      <c r="A474" s="1">
        <v>43847</v>
      </c>
      <c r="B474" s="2">
        <v>1579.93</v>
      </c>
      <c r="C474" s="2">
        <v>18.655999999999999</v>
      </c>
      <c r="D474" s="2">
        <v>84.61</v>
      </c>
      <c r="E474" s="2">
        <v>17.698599999999999</v>
      </c>
      <c r="F474" s="2"/>
      <c r="G474" s="1">
        <v>43847</v>
      </c>
      <c r="H474" s="2">
        <v>6057.93</v>
      </c>
      <c r="I474" s="2">
        <v>98.730999999999995</v>
      </c>
      <c r="J474" s="2">
        <v>60.85</v>
      </c>
      <c r="K474" s="2">
        <v>1.8504</v>
      </c>
      <c r="L474" s="2"/>
      <c r="M474" s="11">
        <f t="shared" si="77"/>
        <v>84610</v>
      </c>
      <c r="N474" s="2">
        <f t="shared" si="78"/>
        <v>-8.8493000000000002E-2</v>
      </c>
      <c r="O474" s="11">
        <f t="shared" si="79"/>
        <v>-7487.3927300000005</v>
      </c>
      <c r="P474">
        <f t="shared" si="87"/>
        <v>7487.3927300000005</v>
      </c>
      <c r="R474" s="11">
        <f t="shared" si="80"/>
        <v>60850</v>
      </c>
      <c r="S474" s="2">
        <f t="shared" si="81"/>
        <v>-9.2519999999999998E-3</v>
      </c>
      <c r="T474" s="11">
        <f t="shared" si="82"/>
        <v>-56.047968359999999</v>
      </c>
      <c r="U474" s="1"/>
      <c r="V474" s="13">
        <f t="shared" si="83"/>
        <v>-13299.472223199158</v>
      </c>
      <c r="W474">
        <f t="shared" si="84"/>
        <v>-9.2519999999999998E-3</v>
      </c>
      <c r="X474" s="11">
        <f t="shared" si="85"/>
        <v>7487.3927299999987</v>
      </c>
      <c r="Z474" s="12">
        <f t="shared" si="86"/>
        <v>0</v>
      </c>
    </row>
    <row r="475" spans="1:26" x14ac:dyDescent="0.25">
      <c r="A475" s="1">
        <v>43851</v>
      </c>
      <c r="B475" s="2">
        <v>1595.65</v>
      </c>
      <c r="C475" s="2">
        <v>18.655999999999999</v>
      </c>
      <c r="D475" s="2">
        <v>85.47</v>
      </c>
      <c r="E475" s="2">
        <v>17.7486</v>
      </c>
      <c r="F475" s="2"/>
      <c r="G475" s="1">
        <v>43851</v>
      </c>
      <c r="H475" s="2">
        <v>5948.66</v>
      </c>
      <c r="I475" s="2">
        <v>97.631</v>
      </c>
      <c r="J475" s="2">
        <v>60.9</v>
      </c>
      <c r="K475" s="2">
        <v>1.8418000000000001</v>
      </c>
      <c r="L475" s="2"/>
      <c r="M475" s="11">
        <f t="shared" si="77"/>
        <v>85470</v>
      </c>
      <c r="N475" s="2">
        <f t="shared" si="78"/>
        <v>-8.8743000000000002E-2</v>
      </c>
      <c r="O475" s="11">
        <f t="shared" si="79"/>
        <v>-7584.8642100000006</v>
      </c>
      <c r="P475">
        <f t="shared" si="87"/>
        <v>7584.8642100000006</v>
      </c>
      <c r="R475" s="11">
        <f t="shared" si="80"/>
        <v>60900</v>
      </c>
      <c r="S475" s="2">
        <f t="shared" si="81"/>
        <v>-9.2090000000000002E-3</v>
      </c>
      <c r="T475" s="11">
        <f t="shared" si="82"/>
        <v>-54.781209939999997</v>
      </c>
      <c r="U475" s="1"/>
      <c r="V475" s="13">
        <f t="shared" si="83"/>
        <v>-13524.401166774631</v>
      </c>
      <c r="W475">
        <f t="shared" si="84"/>
        <v>-9.2090000000000002E-3</v>
      </c>
      <c r="X475" s="11">
        <f t="shared" si="85"/>
        <v>7584.8642099999988</v>
      </c>
      <c r="Z475" s="12">
        <f t="shared" si="86"/>
        <v>0</v>
      </c>
    </row>
    <row r="476" spans="1:26" x14ac:dyDescent="0.25">
      <c r="A476" s="1">
        <v>43852</v>
      </c>
      <c r="B476" s="2">
        <v>1628.38</v>
      </c>
      <c r="C476" s="2">
        <v>18.981000000000002</v>
      </c>
      <c r="D476" s="2">
        <v>85.76</v>
      </c>
      <c r="E476" s="2">
        <v>17.748799999999999</v>
      </c>
      <c r="F476" s="2"/>
      <c r="G476" s="1">
        <v>43852</v>
      </c>
      <c r="H476" s="2">
        <v>5953.23</v>
      </c>
      <c r="I476" s="2">
        <v>97.706000000000003</v>
      </c>
      <c r="J476" s="2">
        <v>60.91</v>
      </c>
      <c r="K476" s="2">
        <v>1.8368</v>
      </c>
      <c r="L476" s="2"/>
      <c r="M476" s="11">
        <f t="shared" si="77"/>
        <v>85760</v>
      </c>
      <c r="N476" s="2">
        <f t="shared" si="78"/>
        <v>-8.8744000000000003E-2</v>
      </c>
      <c r="O476" s="11">
        <f t="shared" si="79"/>
        <v>-7610.6854400000002</v>
      </c>
      <c r="P476">
        <f t="shared" si="87"/>
        <v>7610.6854400000002</v>
      </c>
      <c r="R476" s="11">
        <f t="shared" si="80"/>
        <v>60910</v>
      </c>
      <c r="S476" s="2">
        <f t="shared" si="81"/>
        <v>-9.1839999999999995E-3</v>
      </c>
      <c r="T476" s="11">
        <f t="shared" si="82"/>
        <v>-54.674464319999991</v>
      </c>
      <c r="U476" s="1"/>
      <c r="V476" s="13">
        <f t="shared" si="83"/>
        <v>-13605.148854453106</v>
      </c>
      <c r="W476">
        <f t="shared" si="84"/>
        <v>-9.1839999999999995E-3</v>
      </c>
      <c r="X476" s="11">
        <f t="shared" si="85"/>
        <v>7610.6854399999993</v>
      </c>
      <c r="Z476" s="12">
        <f t="shared" si="86"/>
        <v>0</v>
      </c>
    </row>
    <row r="477" spans="1:26" x14ac:dyDescent="0.25">
      <c r="A477" s="1">
        <v>43853</v>
      </c>
      <c r="B477" s="2">
        <v>1639.2</v>
      </c>
      <c r="C477" s="2">
        <v>18.981000000000002</v>
      </c>
      <c r="D477" s="2">
        <v>86.34</v>
      </c>
      <c r="E477" s="2">
        <v>17.772200000000002</v>
      </c>
      <c r="F477" s="2"/>
      <c r="G477" s="1">
        <v>43853</v>
      </c>
      <c r="H477" s="2">
        <v>5961.28</v>
      </c>
      <c r="I477" s="2">
        <v>97.805999999999997</v>
      </c>
      <c r="J477" s="2">
        <v>60.93</v>
      </c>
      <c r="K477" s="2">
        <v>1.8287</v>
      </c>
      <c r="L477" s="2"/>
      <c r="M477" s="11">
        <f t="shared" si="77"/>
        <v>86340</v>
      </c>
      <c r="N477" s="2">
        <f t="shared" si="78"/>
        <v>-8.8861000000000009E-2</v>
      </c>
      <c r="O477" s="11">
        <f t="shared" si="79"/>
        <v>-7672.2587400000011</v>
      </c>
      <c r="P477">
        <f t="shared" si="87"/>
        <v>7672.2587400000011</v>
      </c>
      <c r="R477" s="11">
        <f t="shared" si="80"/>
        <v>60930</v>
      </c>
      <c r="S477" s="2">
        <f t="shared" si="81"/>
        <v>-9.1435000000000006E-3</v>
      </c>
      <c r="T477" s="11">
        <f t="shared" si="82"/>
        <v>-54.506963679999998</v>
      </c>
      <c r="U477" s="1"/>
      <c r="V477" s="13">
        <f t="shared" si="83"/>
        <v>-13771.447577046942</v>
      </c>
      <c r="W477">
        <f t="shared" si="84"/>
        <v>-9.1435000000000006E-3</v>
      </c>
      <c r="X477" s="11">
        <f t="shared" si="85"/>
        <v>7672.2587400000011</v>
      </c>
      <c r="Z477" s="12">
        <f t="shared" si="86"/>
        <v>0</v>
      </c>
    </row>
    <row r="478" spans="1:26" x14ac:dyDescent="0.25">
      <c r="A478" s="1">
        <v>43854</v>
      </c>
      <c r="B478" s="2">
        <v>1681.01</v>
      </c>
      <c r="C478" s="2">
        <v>19.306000000000001</v>
      </c>
      <c r="D478" s="2">
        <v>87.02</v>
      </c>
      <c r="E478" s="2">
        <v>17.8094</v>
      </c>
      <c r="F478" s="2"/>
      <c r="G478" s="1">
        <v>43854</v>
      </c>
      <c r="H478" s="2">
        <v>5977.39</v>
      </c>
      <c r="I478" s="2">
        <v>98.006</v>
      </c>
      <c r="J478" s="2">
        <v>60.95</v>
      </c>
      <c r="K478" s="2">
        <v>1.8264</v>
      </c>
      <c r="L478" s="2"/>
      <c r="M478" s="11">
        <f t="shared" si="77"/>
        <v>87020</v>
      </c>
      <c r="N478" s="2">
        <f t="shared" si="78"/>
        <v>-8.9047000000000001E-2</v>
      </c>
      <c r="O478" s="11">
        <f t="shared" si="79"/>
        <v>-7748.8699400000005</v>
      </c>
      <c r="P478">
        <f t="shared" si="87"/>
        <v>7748.8699400000005</v>
      </c>
      <c r="R478" s="11">
        <f t="shared" si="80"/>
        <v>60950</v>
      </c>
      <c r="S478" s="2">
        <f t="shared" si="81"/>
        <v>-9.1319999999999995E-3</v>
      </c>
      <c r="T478" s="11">
        <f t="shared" si="82"/>
        <v>-54.585525480000001</v>
      </c>
      <c r="U478" s="1"/>
      <c r="V478" s="13">
        <f t="shared" si="83"/>
        <v>-13921.907978398671</v>
      </c>
      <c r="W478">
        <f t="shared" si="84"/>
        <v>-9.1319999999999995E-3</v>
      </c>
      <c r="X478" s="11">
        <f t="shared" si="85"/>
        <v>7748.8699399999987</v>
      </c>
      <c r="Z478" s="12">
        <f t="shared" si="86"/>
        <v>0</v>
      </c>
    </row>
    <row r="479" spans="1:26" x14ac:dyDescent="0.25">
      <c r="A479" s="1">
        <v>43857</v>
      </c>
      <c r="B479" s="2">
        <v>1706.16</v>
      </c>
      <c r="C479" s="2">
        <v>19.306999999999999</v>
      </c>
      <c r="D479" s="2">
        <v>88.35</v>
      </c>
      <c r="E479" s="2">
        <v>17.935700000000001</v>
      </c>
      <c r="F479" s="2"/>
      <c r="G479" s="1">
        <v>43857</v>
      </c>
      <c r="H479" s="2">
        <v>6011.82</v>
      </c>
      <c r="I479" s="2">
        <v>98.506</v>
      </c>
      <c r="J479" s="2">
        <v>61.02</v>
      </c>
      <c r="K479" s="2">
        <v>1.8328</v>
      </c>
      <c r="L479" s="2"/>
      <c r="M479" s="11">
        <f t="shared" si="77"/>
        <v>88350</v>
      </c>
      <c r="N479" s="2">
        <f t="shared" si="78"/>
        <v>-8.9678500000000008E-2</v>
      </c>
      <c r="O479" s="11">
        <f t="shared" si="79"/>
        <v>-7923.095475000001</v>
      </c>
      <c r="P479">
        <f t="shared" si="87"/>
        <v>7923.095475000001</v>
      </c>
      <c r="R479" s="11">
        <f t="shared" si="80"/>
        <v>61020</v>
      </c>
      <c r="S479" s="2">
        <f t="shared" si="81"/>
        <v>-9.1640000000000003E-3</v>
      </c>
      <c r="T479" s="11">
        <f t="shared" si="82"/>
        <v>-55.092318479999996</v>
      </c>
      <c r="U479" s="1"/>
      <c r="V479" s="13">
        <f t="shared" si="83"/>
        <v>-14168.947968558941</v>
      </c>
      <c r="W479">
        <f t="shared" si="84"/>
        <v>-9.1640000000000003E-3</v>
      </c>
      <c r="X479" s="11">
        <f t="shared" si="85"/>
        <v>7923.095475000001</v>
      </c>
      <c r="Z479" s="12">
        <f t="shared" si="86"/>
        <v>0</v>
      </c>
    </row>
    <row r="480" spans="1:26" x14ac:dyDescent="0.25">
      <c r="A480" s="1">
        <v>43858</v>
      </c>
      <c r="B480" s="2">
        <v>1692.85</v>
      </c>
      <c r="C480" s="2">
        <v>19.306999999999999</v>
      </c>
      <c r="D480" s="2">
        <v>87.65</v>
      </c>
      <c r="E480" s="2">
        <v>17.8734</v>
      </c>
      <c r="F480" s="2"/>
      <c r="G480" s="1">
        <v>43858</v>
      </c>
      <c r="H480" s="2">
        <v>6015.46</v>
      </c>
      <c r="I480" s="2">
        <v>98.605999999999995</v>
      </c>
      <c r="J480" s="2">
        <v>60.99</v>
      </c>
      <c r="K480" s="2">
        <v>1.8312999999999999</v>
      </c>
      <c r="L480" s="2"/>
      <c r="M480" s="11">
        <f t="shared" si="77"/>
        <v>87650</v>
      </c>
      <c r="N480" s="2">
        <f t="shared" si="78"/>
        <v>-8.9367000000000002E-2</v>
      </c>
      <c r="O480" s="11">
        <f t="shared" si="79"/>
        <v>-7833.0175500000005</v>
      </c>
      <c r="P480">
        <f t="shared" si="87"/>
        <v>7833.0175500000005</v>
      </c>
      <c r="R480" s="11">
        <f t="shared" si="80"/>
        <v>60990</v>
      </c>
      <c r="S480" s="2">
        <f t="shared" si="81"/>
        <v>-9.1564999999999997E-3</v>
      </c>
      <c r="T480" s="11">
        <f t="shared" si="82"/>
        <v>-55.080559489999999</v>
      </c>
      <c r="U480" s="1"/>
      <c r="V480" s="13">
        <f t="shared" si="83"/>
        <v>-14026.230334950842</v>
      </c>
      <c r="W480">
        <f t="shared" si="84"/>
        <v>-9.1564999999999997E-3</v>
      </c>
      <c r="X480" s="11">
        <f t="shared" si="85"/>
        <v>7833.0175500000014</v>
      </c>
      <c r="Z480" s="12">
        <f t="shared" si="86"/>
        <v>0</v>
      </c>
    </row>
    <row r="481" spans="1:26" x14ac:dyDescent="0.25">
      <c r="A481" s="1">
        <v>43859</v>
      </c>
      <c r="B481" s="2">
        <v>1710.22</v>
      </c>
      <c r="C481" s="2">
        <v>19.306999999999999</v>
      </c>
      <c r="D481" s="2">
        <v>88.52</v>
      </c>
      <c r="E481" s="2">
        <v>17.905200000000001</v>
      </c>
      <c r="F481" s="2"/>
      <c r="G481" s="1">
        <v>43859</v>
      </c>
      <c r="H481" s="2">
        <v>6047.37</v>
      </c>
      <c r="I481" s="2">
        <v>99.055999999999997</v>
      </c>
      <c r="J481" s="2">
        <v>61.04</v>
      </c>
      <c r="K481" s="2">
        <v>1.8311999999999999</v>
      </c>
      <c r="L481" s="2"/>
      <c r="M481" s="11">
        <f t="shared" si="77"/>
        <v>88520</v>
      </c>
      <c r="N481" s="2">
        <f t="shared" si="78"/>
        <v>-8.9526000000000008E-2</v>
      </c>
      <c r="O481" s="11">
        <f t="shared" si="79"/>
        <v>-7924.8415200000009</v>
      </c>
      <c r="P481">
        <f t="shared" si="87"/>
        <v>7924.8415200000009</v>
      </c>
      <c r="R481" s="11">
        <f t="shared" si="80"/>
        <v>61040</v>
      </c>
      <c r="S481" s="2">
        <f t="shared" si="81"/>
        <v>-9.1559999999999992E-3</v>
      </c>
      <c r="T481" s="11">
        <f t="shared" si="82"/>
        <v>-55.369719719999992</v>
      </c>
      <c r="U481" s="1"/>
      <c r="V481" s="13">
        <f t="shared" si="83"/>
        <v>-14179.805606275842</v>
      </c>
      <c r="W481">
        <f t="shared" si="84"/>
        <v>-9.1559999999999992E-3</v>
      </c>
      <c r="X481" s="11">
        <f t="shared" si="85"/>
        <v>7924.841519999999</v>
      </c>
      <c r="Z481" s="12">
        <f t="shared" si="86"/>
        <v>0</v>
      </c>
    </row>
    <row r="482" spans="1:26" x14ac:dyDescent="0.25">
      <c r="A482" s="1">
        <v>43860</v>
      </c>
      <c r="B482" s="2">
        <v>1714.07</v>
      </c>
      <c r="C482" s="2">
        <v>19.356999999999999</v>
      </c>
      <c r="D482" s="2">
        <v>88.52</v>
      </c>
      <c r="E482" s="2">
        <v>17.901399999999999</v>
      </c>
      <c r="F482" s="2"/>
      <c r="G482" s="1">
        <v>43860</v>
      </c>
      <c r="H482" s="2">
        <v>6053.93</v>
      </c>
      <c r="I482" s="2">
        <v>99.131</v>
      </c>
      <c r="J482" s="2">
        <v>61.06</v>
      </c>
      <c r="K482" s="2">
        <v>1.8260000000000001</v>
      </c>
      <c r="L482" s="2"/>
      <c r="M482" s="11">
        <f t="shared" si="77"/>
        <v>88520</v>
      </c>
      <c r="N482" s="2">
        <f t="shared" si="78"/>
        <v>-8.9506999999999989E-2</v>
      </c>
      <c r="O482" s="11">
        <f t="shared" si="79"/>
        <v>-7923.1596399999989</v>
      </c>
      <c r="P482">
        <f t="shared" si="87"/>
        <v>7923.1596399999989</v>
      </c>
      <c r="R482" s="11">
        <f t="shared" si="80"/>
        <v>61060</v>
      </c>
      <c r="S482" s="2">
        <f t="shared" si="81"/>
        <v>-9.130000000000001E-3</v>
      </c>
      <c r="T482" s="11">
        <f t="shared" si="82"/>
        <v>-55.272380900000009</v>
      </c>
      <c r="U482" s="1"/>
      <c r="V482" s="13">
        <f t="shared" si="83"/>
        <v>-14212.511493731226</v>
      </c>
      <c r="W482">
        <f t="shared" si="84"/>
        <v>-9.130000000000001E-3</v>
      </c>
      <c r="X482" s="11">
        <f t="shared" si="85"/>
        <v>7923.159639999998</v>
      </c>
      <c r="Z482" s="12">
        <f t="shared" si="86"/>
        <v>0</v>
      </c>
    </row>
    <row r="483" spans="1:26" x14ac:dyDescent="0.25">
      <c r="A483" s="1">
        <v>43861</v>
      </c>
      <c r="B483" s="2">
        <v>1740.53</v>
      </c>
      <c r="C483" s="2">
        <v>19.481999999999999</v>
      </c>
      <c r="D483" s="2">
        <v>89.28</v>
      </c>
      <c r="E483" s="2">
        <v>17.925799999999999</v>
      </c>
      <c r="F483" s="2"/>
      <c r="G483" s="1">
        <v>43861</v>
      </c>
      <c r="H483" s="2">
        <v>6100.55</v>
      </c>
      <c r="I483" s="2">
        <v>99.730999999999995</v>
      </c>
      <c r="J483" s="2">
        <v>61.14</v>
      </c>
      <c r="K483" s="2">
        <v>1.8216000000000001</v>
      </c>
      <c r="L483" s="2"/>
      <c r="M483" s="11">
        <f t="shared" si="77"/>
        <v>89280</v>
      </c>
      <c r="N483" s="2">
        <f t="shared" si="78"/>
        <v>-8.9629E-2</v>
      </c>
      <c r="O483" s="11">
        <f t="shared" si="79"/>
        <v>-8002.0771199999999</v>
      </c>
      <c r="P483">
        <f t="shared" si="87"/>
        <v>8002.0771199999999</v>
      </c>
      <c r="R483" s="11">
        <f t="shared" si="80"/>
        <v>61140</v>
      </c>
      <c r="S483" s="2">
        <f t="shared" si="81"/>
        <v>-9.1080000000000015E-3</v>
      </c>
      <c r="T483" s="11">
        <f t="shared" si="82"/>
        <v>-55.563809400000011</v>
      </c>
      <c r="U483" s="1"/>
      <c r="V483" s="13">
        <f t="shared" si="83"/>
        <v>-14369.917548140016</v>
      </c>
      <c r="W483">
        <f t="shared" si="84"/>
        <v>-9.1080000000000015E-3</v>
      </c>
      <c r="X483" s="11">
        <f t="shared" si="85"/>
        <v>8002.0771200000017</v>
      </c>
      <c r="Z483" s="12">
        <f t="shared" si="86"/>
        <v>0</v>
      </c>
    </row>
    <row r="484" spans="1:26" x14ac:dyDescent="0.25">
      <c r="A484" s="1">
        <v>43864</v>
      </c>
      <c r="B484" s="2">
        <v>1750.99</v>
      </c>
      <c r="C484" s="2">
        <v>19.632000000000001</v>
      </c>
      <c r="D484" s="2">
        <v>89.1</v>
      </c>
      <c r="E484" s="2">
        <v>17.972000000000001</v>
      </c>
      <c r="F484" s="2"/>
      <c r="G484" s="1">
        <v>43864</v>
      </c>
      <c r="H484" s="2">
        <v>6096.74</v>
      </c>
      <c r="I484" s="2">
        <v>99.881</v>
      </c>
      <c r="J484" s="2">
        <v>61.01</v>
      </c>
      <c r="K484" s="2">
        <v>1.8216000000000001</v>
      </c>
      <c r="L484" s="2"/>
      <c r="M484" s="11">
        <f t="shared" si="77"/>
        <v>89100</v>
      </c>
      <c r="N484" s="2">
        <f t="shared" si="78"/>
        <v>-8.9860000000000009E-2</v>
      </c>
      <c r="O484" s="11">
        <f t="shared" si="79"/>
        <v>-8006.5260000000007</v>
      </c>
      <c r="P484">
        <f t="shared" si="87"/>
        <v>8006.5260000000007</v>
      </c>
      <c r="R484" s="11">
        <f t="shared" si="80"/>
        <v>61010</v>
      </c>
      <c r="S484" s="2">
        <f t="shared" si="81"/>
        <v>-9.1080000000000015E-3</v>
      </c>
      <c r="T484" s="11">
        <f t="shared" si="82"/>
        <v>-55.529107920000008</v>
      </c>
      <c r="U484" s="1"/>
      <c r="V484" s="13">
        <f t="shared" si="83"/>
        <v>-14408.54314688255</v>
      </c>
      <c r="W484">
        <f t="shared" si="84"/>
        <v>-9.1080000000000015E-3</v>
      </c>
      <c r="X484" s="11">
        <f t="shared" si="85"/>
        <v>8006.5260000000007</v>
      </c>
      <c r="Z484" s="12">
        <f t="shared" si="86"/>
        <v>0</v>
      </c>
    </row>
    <row r="485" spans="1:26" x14ac:dyDescent="0.25">
      <c r="A485" s="1">
        <v>43865</v>
      </c>
      <c r="B485" s="2">
        <v>1733.44</v>
      </c>
      <c r="C485" s="2">
        <v>19.707000000000001</v>
      </c>
      <c r="D485" s="2">
        <v>87.9</v>
      </c>
      <c r="E485" s="2">
        <v>17.8675</v>
      </c>
      <c r="F485" s="2"/>
      <c r="G485" s="1">
        <v>43865</v>
      </c>
      <c r="H485" s="2">
        <v>6094.84</v>
      </c>
      <c r="I485" s="2">
        <v>99.980999999999995</v>
      </c>
      <c r="J485" s="2">
        <v>60.95</v>
      </c>
      <c r="K485" s="2">
        <v>1.8863000000000001</v>
      </c>
      <c r="L485" s="2"/>
      <c r="M485" s="11">
        <f t="shared" si="77"/>
        <v>87900</v>
      </c>
      <c r="N485" s="2">
        <f t="shared" si="78"/>
        <v>-8.93375E-2</v>
      </c>
      <c r="O485" s="11">
        <f t="shared" si="79"/>
        <v>-7852.7662499999997</v>
      </c>
      <c r="P485">
        <f t="shared" si="87"/>
        <v>7852.7662499999997</v>
      </c>
      <c r="R485" s="11">
        <f t="shared" si="80"/>
        <v>60950</v>
      </c>
      <c r="S485" s="2">
        <f t="shared" si="81"/>
        <v>-9.4315000000000006E-3</v>
      </c>
      <c r="T485" s="11">
        <f t="shared" si="82"/>
        <v>-57.483483460000002</v>
      </c>
      <c r="U485" s="1"/>
      <c r="V485" s="13">
        <f t="shared" si="83"/>
        <v>-13660.550186207294</v>
      </c>
      <c r="W485">
        <f t="shared" si="84"/>
        <v>-9.4315000000000006E-3</v>
      </c>
      <c r="X485" s="11">
        <f t="shared" si="85"/>
        <v>7852.7662500000006</v>
      </c>
      <c r="Z485" s="12">
        <f t="shared" si="86"/>
        <v>0</v>
      </c>
    </row>
    <row r="486" spans="1:26" x14ac:dyDescent="0.25">
      <c r="A486" s="1">
        <v>43866</v>
      </c>
      <c r="B486" s="2">
        <v>1758.82</v>
      </c>
      <c r="C486" s="2">
        <v>20.207000000000001</v>
      </c>
      <c r="D486" s="2">
        <v>87</v>
      </c>
      <c r="E486" s="2">
        <v>17.835699999999999</v>
      </c>
      <c r="F486" s="2"/>
      <c r="G486" s="1">
        <v>43866</v>
      </c>
      <c r="H486" s="2">
        <v>6096.94</v>
      </c>
      <c r="I486" s="2">
        <v>100.081</v>
      </c>
      <c r="J486" s="2">
        <v>60.91</v>
      </c>
      <c r="K486" s="2">
        <v>1.8824000000000001</v>
      </c>
      <c r="L486" s="2"/>
      <c r="M486" s="11">
        <f t="shared" si="77"/>
        <v>87000</v>
      </c>
      <c r="N486" s="2">
        <f t="shared" si="78"/>
        <v>-8.9178499999999994E-2</v>
      </c>
      <c r="O486" s="11">
        <f t="shared" si="79"/>
        <v>-7758.5294999999996</v>
      </c>
      <c r="P486">
        <f t="shared" si="87"/>
        <v>7758.5294999999996</v>
      </c>
      <c r="R486" s="11">
        <f t="shared" si="80"/>
        <v>60910</v>
      </c>
      <c r="S486" s="2">
        <f t="shared" si="81"/>
        <v>-9.4120000000000002E-3</v>
      </c>
      <c r="T486" s="11">
        <f t="shared" si="82"/>
        <v>-57.384399279999997</v>
      </c>
      <c r="U486" s="1"/>
      <c r="V486" s="13">
        <f t="shared" si="83"/>
        <v>-13533.461686032138</v>
      </c>
      <c r="W486">
        <f t="shared" si="84"/>
        <v>-9.4120000000000002E-3</v>
      </c>
      <c r="X486" s="11">
        <f t="shared" si="85"/>
        <v>7758.5294999999987</v>
      </c>
      <c r="Z486" s="12">
        <f t="shared" si="86"/>
        <v>0</v>
      </c>
    </row>
    <row r="487" spans="1:26" x14ac:dyDescent="0.25">
      <c r="A487" s="1">
        <v>43867</v>
      </c>
      <c r="B487" s="2">
        <v>1776.26</v>
      </c>
      <c r="C487" s="2">
        <v>20.306999999999999</v>
      </c>
      <c r="D487" s="2">
        <v>87.42</v>
      </c>
      <c r="E487" s="2">
        <v>17.895700000000001</v>
      </c>
      <c r="F487" s="2"/>
      <c r="G487" s="1">
        <v>43867</v>
      </c>
      <c r="H487" s="2">
        <v>6111.86</v>
      </c>
      <c r="I487" s="2">
        <v>100.31</v>
      </c>
      <c r="J487" s="2">
        <v>60.91</v>
      </c>
      <c r="K487" s="2">
        <v>1.8735999999999999</v>
      </c>
      <c r="L487" s="2"/>
      <c r="M487" s="11">
        <f t="shared" si="77"/>
        <v>87420</v>
      </c>
      <c r="N487" s="2">
        <f t="shared" si="78"/>
        <v>-8.9478500000000002E-2</v>
      </c>
      <c r="O487" s="11">
        <f t="shared" si="79"/>
        <v>-7822.21047</v>
      </c>
      <c r="P487">
        <f t="shared" si="87"/>
        <v>7822.21047</v>
      </c>
      <c r="R487" s="11">
        <f t="shared" si="80"/>
        <v>60910</v>
      </c>
      <c r="S487" s="2">
        <f t="shared" si="81"/>
        <v>-9.3679999999999996E-3</v>
      </c>
      <c r="T487" s="11">
        <f t="shared" si="82"/>
        <v>-57.255904479999991</v>
      </c>
      <c r="U487" s="1"/>
      <c r="V487" s="13">
        <f t="shared" si="83"/>
        <v>-13708.628762516018</v>
      </c>
      <c r="W487">
        <f t="shared" si="84"/>
        <v>-9.3679999999999996E-3</v>
      </c>
      <c r="X487" s="11">
        <f t="shared" si="85"/>
        <v>7822.2104700000009</v>
      </c>
      <c r="Z487" s="12">
        <f t="shared" si="86"/>
        <v>0</v>
      </c>
    </row>
    <row r="488" spans="1:26" x14ac:dyDescent="0.25">
      <c r="A488" s="1">
        <v>43868</v>
      </c>
      <c r="B488" s="2">
        <v>1796.16</v>
      </c>
      <c r="C488" s="2">
        <v>20.306999999999999</v>
      </c>
      <c r="D488" s="2">
        <v>88.39</v>
      </c>
      <c r="E488" s="2">
        <v>17.922999999999998</v>
      </c>
      <c r="F488" s="2"/>
      <c r="G488" s="1">
        <v>43868</v>
      </c>
      <c r="H488" s="2">
        <v>6116.88</v>
      </c>
      <c r="I488" s="2">
        <v>100.31</v>
      </c>
      <c r="J488" s="2">
        <v>60.96</v>
      </c>
      <c r="K488" s="2">
        <v>1.8726</v>
      </c>
      <c r="L488" s="2"/>
      <c r="M488" s="11">
        <f t="shared" si="77"/>
        <v>88390</v>
      </c>
      <c r="N488" s="2">
        <f t="shared" si="78"/>
        <v>-8.9614999999999986E-2</v>
      </c>
      <c r="O488" s="11">
        <f t="shared" si="79"/>
        <v>-7921.069849999999</v>
      </c>
      <c r="P488">
        <f t="shared" si="87"/>
        <v>7921.069849999999</v>
      </c>
      <c r="R488" s="11">
        <f t="shared" si="80"/>
        <v>60960</v>
      </c>
      <c r="S488" s="2">
        <f t="shared" si="81"/>
        <v>-9.3629999999999998E-3</v>
      </c>
      <c r="T488" s="11">
        <f t="shared" si="82"/>
        <v>-57.272347439999997</v>
      </c>
      <c r="U488" s="1"/>
      <c r="V488" s="13">
        <f t="shared" si="83"/>
        <v>-13877.903436433628</v>
      </c>
      <c r="W488">
        <f t="shared" si="84"/>
        <v>-9.3629999999999998E-3</v>
      </c>
      <c r="X488" s="11">
        <f t="shared" si="85"/>
        <v>7921.069849999998</v>
      </c>
      <c r="Z488" s="12">
        <f t="shared" si="86"/>
        <v>0</v>
      </c>
    </row>
    <row r="489" spans="1:26" x14ac:dyDescent="0.25">
      <c r="A489" s="1">
        <v>43871</v>
      </c>
      <c r="B489" s="2">
        <v>1801.64</v>
      </c>
      <c r="C489" s="2">
        <v>20.306999999999999</v>
      </c>
      <c r="D489" s="2">
        <v>88.66</v>
      </c>
      <c r="E489" s="2">
        <v>17.924199999999999</v>
      </c>
      <c r="F489" s="2"/>
      <c r="G489" s="1">
        <v>43871</v>
      </c>
      <c r="H489" s="2">
        <v>6143.77</v>
      </c>
      <c r="I489" s="2">
        <v>100.685</v>
      </c>
      <c r="J489" s="2">
        <v>60.99</v>
      </c>
      <c r="K489" s="2">
        <v>1.8694</v>
      </c>
      <c r="L489" s="2"/>
      <c r="M489" s="11">
        <f t="shared" si="77"/>
        <v>88660</v>
      </c>
      <c r="N489" s="2">
        <f t="shared" si="78"/>
        <v>-8.9620999999999992E-2</v>
      </c>
      <c r="O489" s="11">
        <f t="shared" si="79"/>
        <v>-7945.7978599999997</v>
      </c>
      <c r="P489">
        <f t="shared" si="87"/>
        <v>7945.7978599999997</v>
      </c>
      <c r="R489" s="11">
        <f t="shared" si="80"/>
        <v>60990</v>
      </c>
      <c r="S489" s="2">
        <f t="shared" si="81"/>
        <v>-9.3469999999999994E-3</v>
      </c>
      <c r="T489" s="11">
        <f t="shared" si="82"/>
        <v>-57.425818190000001</v>
      </c>
      <c r="U489" s="1"/>
      <c r="V489" s="13">
        <f t="shared" si="83"/>
        <v>-13938.198218043906</v>
      </c>
      <c r="W489">
        <f t="shared" si="84"/>
        <v>-9.3469999999999994E-3</v>
      </c>
      <c r="X489" s="11">
        <f t="shared" si="85"/>
        <v>7945.7978599999997</v>
      </c>
      <c r="Z489" s="12">
        <f t="shared" si="86"/>
        <v>0</v>
      </c>
    </row>
    <row r="490" spans="1:26" x14ac:dyDescent="0.25">
      <c r="A490" s="1">
        <v>43872</v>
      </c>
      <c r="B490" s="2">
        <v>1792.71</v>
      </c>
      <c r="C490" s="2">
        <v>20.306999999999999</v>
      </c>
      <c r="D490" s="2">
        <v>88.22</v>
      </c>
      <c r="E490" s="2">
        <v>17.921399999999998</v>
      </c>
      <c r="F490" s="2"/>
      <c r="G490" s="1">
        <v>43872</v>
      </c>
      <c r="H490" s="2">
        <v>6154.99</v>
      </c>
      <c r="I490" s="2">
        <v>100.935</v>
      </c>
      <c r="J490" s="2">
        <v>60.96</v>
      </c>
      <c r="K490" s="2">
        <v>1.869</v>
      </c>
      <c r="L490" s="2"/>
      <c r="M490" s="11">
        <f t="shared" si="77"/>
        <v>88220</v>
      </c>
      <c r="N490" s="2">
        <f t="shared" si="78"/>
        <v>-8.9606999999999992E-2</v>
      </c>
      <c r="O490" s="11">
        <f t="shared" si="79"/>
        <v>-7905.129539999999</v>
      </c>
      <c r="P490">
        <f t="shared" si="87"/>
        <v>7905.129539999999</v>
      </c>
      <c r="R490" s="11">
        <f t="shared" si="80"/>
        <v>60960</v>
      </c>
      <c r="S490" s="2">
        <f t="shared" si="81"/>
        <v>-9.3450000000000009E-3</v>
      </c>
      <c r="T490" s="11">
        <f t="shared" si="82"/>
        <v>-57.518381550000001</v>
      </c>
      <c r="U490" s="1"/>
      <c r="V490" s="13">
        <f t="shared" si="83"/>
        <v>-13876.652953493171</v>
      </c>
      <c r="W490">
        <f t="shared" si="84"/>
        <v>-9.3450000000000009E-3</v>
      </c>
      <c r="X490" s="11">
        <f t="shared" si="85"/>
        <v>7905.1295399999999</v>
      </c>
      <c r="Z490" s="12">
        <f t="shared" si="86"/>
        <v>0</v>
      </c>
    </row>
    <row r="491" spans="1:26" x14ac:dyDescent="0.25">
      <c r="A491" s="1">
        <v>43873</v>
      </c>
      <c r="B491" s="2">
        <v>1784.18</v>
      </c>
      <c r="C491" s="2">
        <v>20.306999999999999</v>
      </c>
      <c r="D491" s="2">
        <v>87.8</v>
      </c>
      <c r="E491" s="2">
        <v>17.891300000000001</v>
      </c>
      <c r="F491" s="2"/>
      <c r="G491" s="1">
        <v>43873</v>
      </c>
      <c r="H491" s="2">
        <v>6158.56</v>
      </c>
      <c r="I491" s="2">
        <v>101.035</v>
      </c>
      <c r="J491" s="2">
        <v>60.94</v>
      </c>
      <c r="K491" s="2">
        <v>1.8701000000000001</v>
      </c>
      <c r="L491" s="2"/>
      <c r="M491" s="11">
        <f t="shared" si="77"/>
        <v>87800</v>
      </c>
      <c r="N491" s="2">
        <f t="shared" si="78"/>
        <v>-8.9456500000000008E-2</v>
      </c>
      <c r="O491" s="11">
        <f t="shared" si="79"/>
        <v>-7854.2807000000012</v>
      </c>
      <c r="P491">
        <f t="shared" si="87"/>
        <v>7854.2807000000012</v>
      </c>
      <c r="R491" s="11">
        <f t="shared" si="80"/>
        <v>60940</v>
      </c>
      <c r="S491" s="2">
        <f t="shared" si="81"/>
        <v>-9.3505000000000012E-3</v>
      </c>
      <c r="T491" s="11">
        <f t="shared" si="82"/>
        <v>-57.585615280000013</v>
      </c>
      <c r="U491" s="1"/>
      <c r="V491" s="13">
        <f t="shared" si="83"/>
        <v>-13783.805421741734</v>
      </c>
      <c r="W491">
        <f t="shared" si="84"/>
        <v>-9.3505000000000012E-3</v>
      </c>
      <c r="X491" s="11">
        <f t="shared" si="85"/>
        <v>7854.2807000000021</v>
      </c>
      <c r="Z491" s="12">
        <f t="shared" si="86"/>
        <v>0</v>
      </c>
    </row>
    <row r="492" spans="1:26" x14ac:dyDescent="0.25">
      <c r="A492" s="1">
        <v>43874</v>
      </c>
      <c r="B492" s="2">
        <v>1796.88</v>
      </c>
      <c r="C492" s="2">
        <v>20.382000000000001</v>
      </c>
      <c r="D492" s="2">
        <v>88.09</v>
      </c>
      <c r="E492" s="2">
        <v>17.8904</v>
      </c>
      <c r="F492" s="2"/>
      <c r="G492" s="1">
        <v>43874</v>
      </c>
      <c r="H492" s="2">
        <v>6189.04</v>
      </c>
      <c r="I492" s="2">
        <v>101.51</v>
      </c>
      <c r="J492" s="2">
        <v>60.94</v>
      </c>
      <c r="K492" s="2">
        <v>1.8522000000000001</v>
      </c>
      <c r="L492" s="2"/>
      <c r="M492" s="11">
        <f t="shared" si="77"/>
        <v>88090</v>
      </c>
      <c r="N492" s="2">
        <f t="shared" si="78"/>
        <v>-8.9452000000000004E-2</v>
      </c>
      <c r="O492" s="11">
        <f t="shared" si="79"/>
        <v>-7879.8266800000001</v>
      </c>
      <c r="P492">
        <f t="shared" si="87"/>
        <v>7879.8266800000001</v>
      </c>
      <c r="R492" s="11">
        <f t="shared" si="80"/>
        <v>60940</v>
      </c>
      <c r="S492" s="2">
        <f t="shared" si="81"/>
        <v>-9.2610000000000001E-3</v>
      </c>
      <c r="T492" s="11">
        <f t="shared" si="82"/>
        <v>-57.316699440000001</v>
      </c>
      <c r="U492" s="1"/>
      <c r="V492" s="13">
        <f t="shared" si="83"/>
        <v>-13962.279611288672</v>
      </c>
      <c r="W492">
        <f t="shared" si="84"/>
        <v>-9.2610000000000001E-3</v>
      </c>
      <c r="X492" s="11">
        <f t="shared" si="85"/>
        <v>7879.8266799999983</v>
      </c>
      <c r="Z492" s="12">
        <f t="shared" si="86"/>
        <v>0</v>
      </c>
    </row>
    <row r="493" spans="1:26" x14ac:dyDescent="0.25">
      <c r="A493" s="1">
        <v>43875</v>
      </c>
      <c r="B493" s="2">
        <v>1808.85</v>
      </c>
      <c r="C493" s="2">
        <v>20.431999999999999</v>
      </c>
      <c r="D493" s="2">
        <v>88.46</v>
      </c>
      <c r="E493" s="2">
        <v>17.889900000000001</v>
      </c>
      <c r="F493" s="2"/>
      <c r="G493" s="1">
        <v>43875</v>
      </c>
      <c r="H493" s="2">
        <v>6204.79</v>
      </c>
      <c r="I493" s="2">
        <v>101.735</v>
      </c>
      <c r="J493" s="2">
        <v>60.96</v>
      </c>
      <c r="K493" s="2">
        <v>1.8526</v>
      </c>
      <c r="L493" s="2"/>
      <c r="M493" s="11">
        <f t="shared" si="77"/>
        <v>88460</v>
      </c>
      <c r="N493" s="2">
        <f t="shared" si="78"/>
        <v>-8.9449500000000001E-2</v>
      </c>
      <c r="O493" s="11">
        <f t="shared" si="79"/>
        <v>-7912.7027699999999</v>
      </c>
      <c r="P493">
        <f t="shared" si="87"/>
        <v>7912.7027699999999</v>
      </c>
      <c r="R493" s="11">
        <f t="shared" si="80"/>
        <v>60960</v>
      </c>
      <c r="S493" s="2">
        <f t="shared" si="81"/>
        <v>-9.2630000000000004E-3</v>
      </c>
      <c r="T493" s="11">
        <f t="shared" si="82"/>
        <v>-57.474969770000001</v>
      </c>
      <c r="U493" s="1"/>
      <c r="V493" s="13">
        <f t="shared" si="83"/>
        <v>-14012.906685305434</v>
      </c>
      <c r="W493">
        <f t="shared" si="84"/>
        <v>-9.2630000000000004E-3</v>
      </c>
      <c r="X493" s="11">
        <f t="shared" si="85"/>
        <v>7912.702769999999</v>
      </c>
      <c r="Z493" s="12">
        <f t="shared" si="86"/>
        <v>0</v>
      </c>
    </row>
    <row r="494" spans="1:26" x14ac:dyDescent="0.25">
      <c r="A494" s="1">
        <v>43879</v>
      </c>
      <c r="B494" s="2">
        <v>1819.89</v>
      </c>
      <c r="C494" s="2">
        <v>20.431999999999999</v>
      </c>
      <c r="D494" s="2">
        <v>89.04</v>
      </c>
      <c r="E494" s="2">
        <v>17.906600000000001</v>
      </c>
      <c r="F494" s="2"/>
      <c r="G494" s="1">
        <v>43879</v>
      </c>
      <c r="H494" s="2">
        <v>6220.05</v>
      </c>
      <c r="I494" s="2">
        <v>101.935</v>
      </c>
      <c r="J494" s="2">
        <v>60.99</v>
      </c>
      <c r="K494" s="2">
        <v>1.8486</v>
      </c>
      <c r="L494" s="2"/>
      <c r="M494" s="11">
        <f t="shared" si="77"/>
        <v>89040</v>
      </c>
      <c r="N494" s="2">
        <f t="shared" si="78"/>
        <v>-8.9533000000000001E-2</v>
      </c>
      <c r="O494" s="11">
        <f t="shared" si="79"/>
        <v>-7972.0183200000001</v>
      </c>
      <c r="P494">
        <f t="shared" si="87"/>
        <v>7972.0183200000001</v>
      </c>
      <c r="R494" s="11">
        <f t="shared" si="80"/>
        <v>60990</v>
      </c>
      <c r="S494" s="2">
        <f t="shared" si="81"/>
        <v>-9.2429999999999995E-3</v>
      </c>
      <c r="T494" s="11">
        <f t="shared" si="82"/>
        <v>-57.491922150000001</v>
      </c>
      <c r="U494" s="1"/>
      <c r="V494" s="13">
        <f t="shared" si="83"/>
        <v>-14141.539849435521</v>
      </c>
      <c r="W494">
        <f t="shared" si="84"/>
        <v>-9.2429999999999995E-3</v>
      </c>
      <c r="X494" s="11">
        <f t="shared" si="85"/>
        <v>7972.018320000001</v>
      </c>
      <c r="Z494" s="12">
        <f t="shared" si="86"/>
        <v>0</v>
      </c>
    </row>
    <row r="495" spans="1:26" x14ac:dyDescent="0.25">
      <c r="A495" s="1">
        <v>43880</v>
      </c>
      <c r="B495" s="2">
        <v>1845.42</v>
      </c>
      <c r="C495" s="2">
        <v>20.707000000000001</v>
      </c>
      <c r="D495" s="2">
        <v>89.06</v>
      </c>
      <c r="E495" s="2">
        <v>18.0364</v>
      </c>
      <c r="F495" s="2"/>
      <c r="G495" s="1">
        <v>43880</v>
      </c>
      <c r="H495" s="2">
        <v>6223.72</v>
      </c>
      <c r="I495" s="2">
        <v>102.035</v>
      </c>
      <c r="J495" s="2">
        <v>60.98</v>
      </c>
      <c r="K495" s="2">
        <v>1.8441000000000001</v>
      </c>
      <c r="L495" s="2"/>
      <c r="M495" s="11">
        <f t="shared" si="77"/>
        <v>89060</v>
      </c>
      <c r="N495" s="2">
        <f t="shared" si="78"/>
        <v>-9.0181999999999998E-2</v>
      </c>
      <c r="O495" s="11">
        <f t="shared" si="79"/>
        <v>-8031.6089199999997</v>
      </c>
      <c r="P495">
        <f t="shared" si="87"/>
        <v>8031.6089199999997</v>
      </c>
      <c r="R495" s="11">
        <f t="shared" si="80"/>
        <v>60980</v>
      </c>
      <c r="S495" s="2">
        <f t="shared" si="81"/>
        <v>-9.2205000000000013E-3</v>
      </c>
      <c r="T495" s="11">
        <f t="shared" si="82"/>
        <v>-57.385810260000014</v>
      </c>
      <c r="U495" s="1"/>
      <c r="V495" s="13">
        <f t="shared" si="83"/>
        <v>-14284.355864320398</v>
      </c>
      <c r="W495">
        <f t="shared" si="84"/>
        <v>-9.2205000000000013E-3</v>
      </c>
      <c r="X495" s="11">
        <f t="shared" si="85"/>
        <v>8031.6089200000024</v>
      </c>
      <c r="Z495" s="12">
        <f t="shared" si="86"/>
        <v>0</v>
      </c>
    </row>
    <row r="496" spans="1:26" x14ac:dyDescent="0.25">
      <c r="A496" s="1">
        <v>43881</v>
      </c>
      <c r="B496" s="2">
        <v>1859.5</v>
      </c>
      <c r="C496" s="2">
        <v>20.707000000000001</v>
      </c>
      <c r="D496" s="2">
        <v>89.74</v>
      </c>
      <c r="E496" s="2">
        <v>18.009</v>
      </c>
      <c r="F496" s="2"/>
      <c r="G496" s="1">
        <v>43881</v>
      </c>
      <c r="H496" s="2">
        <v>6253.63</v>
      </c>
      <c r="I496" s="2">
        <v>102.435</v>
      </c>
      <c r="J496" s="2">
        <v>61.02</v>
      </c>
      <c r="K496" s="2">
        <v>1.8391</v>
      </c>
      <c r="L496" s="2"/>
      <c r="M496" s="11">
        <f t="shared" si="77"/>
        <v>89740</v>
      </c>
      <c r="N496" s="2">
        <f t="shared" si="78"/>
        <v>-9.0045E-2</v>
      </c>
      <c r="O496" s="11">
        <f t="shared" si="79"/>
        <v>-8080.6382999999996</v>
      </c>
      <c r="P496">
        <f t="shared" si="87"/>
        <v>8080.6382999999996</v>
      </c>
      <c r="R496" s="11">
        <f t="shared" si="80"/>
        <v>61020</v>
      </c>
      <c r="S496" s="2">
        <f t="shared" si="81"/>
        <v>-9.1955000000000005E-3</v>
      </c>
      <c r="T496" s="11">
        <f t="shared" si="82"/>
        <v>-57.505254665000002</v>
      </c>
      <c r="U496" s="1"/>
      <c r="V496" s="13">
        <f t="shared" si="83"/>
        <v>-14401.181224175156</v>
      </c>
      <c r="W496">
        <f t="shared" si="84"/>
        <v>-9.1955000000000005E-3</v>
      </c>
      <c r="X496" s="11">
        <f t="shared" si="85"/>
        <v>8080.6383000000005</v>
      </c>
      <c r="Z496" s="12">
        <f t="shared" si="86"/>
        <v>0</v>
      </c>
    </row>
    <row r="497" spans="1:26" x14ac:dyDescent="0.25">
      <c r="A497" s="1">
        <v>43882</v>
      </c>
      <c r="B497" s="2">
        <v>1876.48</v>
      </c>
      <c r="C497" s="2">
        <v>20.707000000000001</v>
      </c>
      <c r="D497" s="2">
        <v>90.55</v>
      </c>
      <c r="E497" s="2">
        <v>18.058399999999999</v>
      </c>
      <c r="F497" s="2"/>
      <c r="G497" s="1">
        <v>43882</v>
      </c>
      <c r="H497" s="2">
        <v>6266.89</v>
      </c>
      <c r="I497" s="2">
        <v>102.58499999999999</v>
      </c>
      <c r="J497" s="2">
        <v>61.07</v>
      </c>
      <c r="K497" s="2">
        <v>1.8335999999999999</v>
      </c>
      <c r="L497" s="2"/>
      <c r="M497" s="11">
        <f t="shared" si="77"/>
        <v>90550</v>
      </c>
      <c r="N497" s="2">
        <f t="shared" si="78"/>
        <v>-9.0291999999999997E-2</v>
      </c>
      <c r="O497" s="11">
        <f t="shared" si="79"/>
        <v>-8175.9405999999999</v>
      </c>
      <c r="P497">
        <f t="shared" si="87"/>
        <v>8175.9405999999999</v>
      </c>
      <c r="R497" s="11">
        <f t="shared" si="80"/>
        <v>61070</v>
      </c>
      <c r="S497" s="2">
        <f t="shared" si="81"/>
        <v>-9.1679999999999991E-3</v>
      </c>
      <c r="T497" s="11">
        <f t="shared" si="82"/>
        <v>-57.454847519999994</v>
      </c>
      <c r="U497" s="1"/>
      <c r="V497" s="13">
        <f t="shared" si="83"/>
        <v>-14602.768587873441</v>
      </c>
      <c r="W497">
        <f t="shared" si="84"/>
        <v>-9.1679999999999991E-3</v>
      </c>
      <c r="X497" s="11">
        <f t="shared" si="85"/>
        <v>8175.9405999999999</v>
      </c>
      <c r="Z497" s="12">
        <f t="shared" si="86"/>
        <v>0</v>
      </c>
    </row>
    <row r="498" spans="1:26" x14ac:dyDescent="0.25">
      <c r="A498" s="1">
        <v>43885</v>
      </c>
      <c r="B498" s="2">
        <v>1949.78</v>
      </c>
      <c r="C498" s="2">
        <v>21.207000000000001</v>
      </c>
      <c r="D498" s="2">
        <v>91.93</v>
      </c>
      <c r="E498" s="2">
        <v>18.183299999999999</v>
      </c>
      <c r="F498" s="2"/>
      <c r="G498" s="1">
        <v>43885</v>
      </c>
      <c r="H498" s="2">
        <v>6299.1</v>
      </c>
      <c r="I498" s="2">
        <v>102.91</v>
      </c>
      <c r="J498" s="2">
        <v>61.18</v>
      </c>
      <c r="K498" s="2">
        <v>1.8334999999999999</v>
      </c>
      <c r="L498" s="2"/>
      <c r="M498" s="11">
        <f t="shared" si="77"/>
        <v>91930</v>
      </c>
      <c r="N498" s="2">
        <f t="shared" si="78"/>
        <v>-9.0916499999999997E-2</v>
      </c>
      <c r="O498" s="11">
        <f t="shared" si="79"/>
        <v>-8357.953845</v>
      </c>
      <c r="P498">
        <f t="shared" si="87"/>
        <v>8357.953845</v>
      </c>
      <c r="R498" s="11">
        <f t="shared" si="80"/>
        <v>61180</v>
      </c>
      <c r="S498" s="2">
        <f t="shared" si="81"/>
        <v>-9.1675000000000003E-3</v>
      </c>
      <c r="T498" s="11">
        <f t="shared" si="82"/>
        <v>-57.746999250000002</v>
      </c>
      <c r="U498" s="1"/>
      <c r="V498" s="13">
        <f t="shared" si="83"/>
        <v>-14901.829058958918</v>
      </c>
      <c r="W498">
        <f t="shared" si="84"/>
        <v>-9.1675000000000003E-3</v>
      </c>
      <c r="X498" s="11">
        <f t="shared" si="85"/>
        <v>8357.953845</v>
      </c>
      <c r="Z498" s="12">
        <f t="shared" si="86"/>
        <v>0</v>
      </c>
    </row>
    <row r="499" spans="1:26" x14ac:dyDescent="0.25">
      <c r="A499" s="1">
        <v>43886</v>
      </c>
      <c r="B499" s="2">
        <v>1977.45</v>
      </c>
      <c r="C499" s="2">
        <v>21.356999999999999</v>
      </c>
      <c r="D499" s="2">
        <v>92.49</v>
      </c>
      <c r="E499" s="2">
        <v>18.184899999999999</v>
      </c>
      <c r="F499" s="2"/>
      <c r="G499" s="1">
        <v>43886</v>
      </c>
      <c r="H499" s="2">
        <v>6327.73</v>
      </c>
      <c r="I499" s="2">
        <v>103.31</v>
      </c>
      <c r="J499" s="2">
        <v>61.23</v>
      </c>
      <c r="K499" s="2">
        <v>1.8313999999999999</v>
      </c>
      <c r="L499" s="2"/>
      <c r="M499" s="11">
        <f t="shared" si="77"/>
        <v>92490</v>
      </c>
      <c r="N499" s="2">
        <f t="shared" si="78"/>
        <v>-9.0924499999999991E-2</v>
      </c>
      <c r="O499" s="11">
        <f t="shared" si="79"/>
        <v>-8409.6070049999998</v>
      </c>
      <c r="P499">
        <f t="shared" si="87"/>
        <v>8409.6070049999998</v>
      </c>
      <c r="R499" s="11">
        <f t="shared" si="80"/>
        <v>61230</v>
      </c>
      <c r="S499" s="2">
        <f t="shared" si="81"/>
        <v>-9.1570000000000002E-3</v>
      </c>
      <c r="T499" s="11">
        <f t="shared" si="82"/>
        <v>-57.943023609999997</v>
      </c>
      <c r="U499" s="1"/>
      <c r="V499" s="13">
        <f t="shared" si="83"/>
        <v>-14998.859168416899</v>
      </c>
      <c r="W499">
        <f t="shared" si="84"/>
        <v>-9.1570000000000002E-3</v>
      </c>
      <c r="X499" s="11">
        <f t="shared" si="85"/>
        <v>8409.6070049999998</v>
      </c>
      <c r="Z499" s="12">
        <f t="shared" si="86"/>
        <v>0</v>
      </c>
    </row>
    <row r="500" spans="1:26" x14ac:dyDescent="0.25">
      <c r="A500" s="1">
        <v>43887</v>
      </c>
      <c r="B500" s="2">
        <v>2016.55</v>
      </c>
      <c r="C500" s="2">
        <v>21.907</v>
      </c>
      <c r="D500" s="2">
        <v>91.98</v>
      </c>
      <c r="E500" s="2">
        <v>18.2056</v>
      </c>
      <c r="F500" s="2"/>
      <c r="G500" s="1">
        <v>43887</v>
      </c>
      <c r="H500" s="2">
        <v>6336.96</v>
      </c>
      <c r="I500" s="2">
        <v>103.41</v>
      </c>
      <c r="J500" s="2">
        <v>61.26</v>
      </c>
      <c r="K500" s="2">
        <v>1.8270999999999999</v>
      </c>
      <c r="L500" s="2"/>
      <c r="M500" s="11">
        <f t="shared" si="77"/>
        <v>91980</v>
      </c>
      <c r="N500" s="2">
        <f t="shared" si="78"/>
        <v>-9.1027999999999998E-2</v>
      </c>
      <c r="O500" s="11">
        <f t="shared" si="79"/>
        <v>-8372.755439999999</v>
      </c>
      <c r="P500">
        <f t="shared" si="87"/>
        <v>8372.755439999999</v>
      </c>
      <c r="R500" s="11">
        <f t="shared" si="80"/>
        <v>61260</v>
      </c>
      <c r="S500" s="2">
        <f t="shared" si="81"/>
        <v>-9.1354999999999995E-3</v>
      </c>
      <c r="T500" s="11">
        <f t="shared" si="82"/>
        <v>-57.891298079999999</v>
      </c>
      <c r="U500" s="1"/>
      <c r="V500" s="13">
        <f t="shared" si="83"/>
        <v>-14960.947249139641</v>
      </c>
      <c r="W500">
        <f t="shared" si="84"/>
        <v>-9.1354999999999995E-3</v>
      </c>
      <c r="X500" s="11">
        <f t="shared" si="85"/>
        <v>8372.755439999999</v>
      </c>
      <c r="Z500" s="12">
        <f t="shared" si="86"/>
        <v>0</v>
      </c>
    </row>
    <row r="501" spans="1:26" x14ac:dyDescent="0.25">
      <c r="A501" s="1">
        <v>43888</v>
      </c>
      <c r="B501" s="2">
        <v>2107.79</v>
      </c>
      <c r="C501" s="2">
        <v>22.657</v>
      </c>
      <c r="D501" s="2">
        <v>92.9</v>
      </c>
      <c r="E501" s="2">
        <v>18.3338</v>
      </c>
      <c r="F501" s="2"/>
      <c r="G501" s="1">
        <v>43888</v>
      </c>
      <c r="H501" s="2">
        <v>6382.1</v>
      </c>
      <c r="I501" s="2">
        <v>103.96</v>
      </c>
      <c r="J501" s="2">
        <v>61.36</v>
      </c>
      <c r="K501" s="2">
        <v>1.8237000000000001</v>
      </c>
      <c r="L501" s="2"/>
      <c r="M501" s="11">
        <f t="shared" si="77"/>
        <v>92900</v>
      </c>
      <c r="N501" s="2">
        <f t="shared" si="78"/>
        <v>-9.1669E-2</v>
      </c>
      <c r="O501" s="11">
        <f t="shared" si="79"/>
        <v>-8516.0501000000004</v>
      </c>
      <c r="P501">
        <f t="shared" si="87"/>
        <v>8516.0501000000004</v>
      </c>
      <c r="R501" s="11">
        <f t="shared" si="80"/>
        <v>61360</v>
      </c>
      <c r="S501" s="2">
        <f t="shared" si="81"/>
        <v>-9.1184999999999999E-3</v>
      </c>
      <c r="T501" s="11">
        <f t="shared" si="82"/>
        <v>-58.195178850000005</v>
      </c>
      <c r="U501" s="1"/>
      <c r="V501" s="13">
        <f t="shared" si="83"/>
        <v>-15220.518747114893</v>
      </c>
      <c r="W501">
        <f t="shared" si="84"/>
        <v>-9.1184999999999999E-3</v>
      </c>
      <c r="X501" s="11">
        <f t="shared" si="85"/>
        <v>8516.0501000000004</v>
      </c>
      <c r="Z501" s="12">
        <f t="shared" si="86"/>
        <v>0</v>
      </c>
    </row>
    <row r="502" spans="1:26" x14ac:dyDescent="0.25">
      <c r="A502" s="1">
        <v>43889</v>
      </c>
      <c r="B502" s="2">
        <v>2225.08</v>
      </c>
      <c r="C502" s="2">
        <v>23.407</v>
      </c>
      <c r="D502" s="2">
        <v>94.98</v>
      </c>
      <c r="E502" s="2">
        <v>18.247499999999999</v>
      </c>
      <c r="F502" s="2"/>
      <c r="G502" s="1">
        <v>43889</v>
      </c>
      <c r="H502" s="2">
        <v>6203.2</v>
      </c>
      <c r="I502" s="2">
        <v>100.685</v>
      </c>
      <c r="J502" s="2">
        <v>61.56</v>
      </c>
      <c r="K502" s="2">
        <v>1.8349</v>
      </c>
      <c r="L502" s="2"/>
      <c r="M502" s="11">
        <f t="shared" si="77"/>
        <v>94980</v>
      </c>
      <c r="N502" s="2">
        <f t="shared" si="78"/>
        <v>-9.1237499999999999E-2</v>
      </c>
      <c r="O502" s="11">
        <f t="shared" si="79"/>
        <v>-8665.7377500000002</v>
      </c>
      <c r="P502">
        <f t="shared" si="87"/>
        <v>8665.7377500000002</v>
      </c>
      <c r="R502" s="11">
        <f t="shared" si="80"/>
        <v>61560</v>
      </c>
      <c r="S502" s="2">
        <f t="shared" si="81"/>
        <v>-9.1745000000000004E-3</v>
      </c>
      <c r="T502" s="11">
        <f t="shared" si="82"/>
        <v>-56.911258400000001</v>
      </c>
      <c r="U502" s="1"/>
      <c r="V502" s="13">
        <f t="shared" si="83"/>
        <v>-15343.503111694979</v>
      </c>
      <c r="W502">
        <f t="shared" si="84"/>
        <v>-9.1745000000000004E-3</v>
      </c>
      <c r="X502" s="11">
        <f t="shared" si="85"/>
        <v>8665.7377499999984</v>
      </c>
      <c r="Z502" s="12">
        <f t="shared" si="86"/>
        <v>0</v>
      </c>
    </row>
    <row r="503" spans="1:26" x14ac:dyDescent="0.25">
      <c r="A503" s="1">
        <v>43892</v>
      </c>
      <c r="B503" s="2">
        <v>2268.5300000000002</v>
      </c>
      <c r="C503" s="2">
        <v>24.082000000000001</v>
      </c>
      <c r="D503" s="2">
        <v>94.11</v>
      </c>
      <c r="E503" s="2">
        <v>18.3872</v>
      </c>
      <c r="F503" s="2"/>
      <c r="G503" s="1">
        <v>43892</v>
      </c>
      <c r="H503" s="2">
        <v>6275.16</v>
      </c>
      <c r="I503" s="2">
        <v>102.08499999999999</v>
      </c>
      <c r="J503" s="2">
        <v>61.44</v>
      </c>
      <c r="K503" s="2">
        <v>1.9281999999999999</v>
      </c>
      <c r="L503" s="2"/>
      <c r="M503" s="11">
        <f t="shared" si="77"/>
        <v>94110</v>
      </c>
      <c r="N503" s="2">
        <f t="shared" si="78"/>
        <v>-9.1936000000000004E-2</v>
      </c>
      <c r="O503" s="11">
        <f t="shared" si="79"/>
        <v>-8652.0969600000008</v>
      </c>
      <c r="P503">
        <f t="shared" si="87"/>
        <v>8652.0969600000008</v>
      </c>
      <c r="R503" s="11">
        <f t="shared" si="80"/>
        <v>61440</v>
      </c>
      <c r="S503" s="2">
        <f t="shared" si="81"/>
        <v>-9.6410000000000003E-3</v>
      </c>
      <c r="T503" s="11">
        <f t="shared" si="82"/>
        <v>-60.498817559999999</v>
      </c>
      <c r="U503" s="1"/>
      <c r="V503" s="13">
        <f t="shared" si="83"/>
        <v>-14606.564736541854</v>
      </c>
      <c r="W503">
        <f t="shared" si="84"/>
        <v>-9.6410000000000003E-3</v>
      </c>
      <c r="X503" s="11">
        <f t="shared" si="85"/>
        <v>8652.0969600000008</v>
      </c>
      <c r="Z503" s="12">
        <f t="shared" si="86"/>
        <v>0</v>
      </c>
    </row>
    <row r="504" spans="1:26" x14ac:dyDescent="0.25">
      <c r="A504" s="1">
        <v>43893</v>
      </c>
      <c r="B504" s="2">
        <v>2323.8000000000002</v>
      </c>
      <c r="C504" s="2">
        <v>24.282</v>
      </c>
      <c r="D504" s="2">
        <v>95.61</v>
      </c>
      <c r="E504" s="2">
        <v>18.5276</v>
      </c>
      <c r="F504" s="2"/>
      <c r="G504" s="1">
        <v>43893</v>
      </c>
      <c r="H504" s="2">
        <v>6344.92</v>
      </c>
      <c r="I504" s="2">
        <v>102.83499999999999</v>
      </c>
      <c r="J504" s="2">
        <v>61.68</v>
      </c>
      <c r="K504" s="2">
        <v>1.9260999999999999</v>
      </c>
      <c r="L504" s="2"/>
      <c r="M504" s="11">
        <f t="shared" si="77"/>
        <v>95610</v>
      </c>
      <c r="N504" s="2">
        <f t="shared" si="78"/>
        <v>-9.2637999999999998E-2</v>
      </c>
      <c r="O504" s="11">
        <f t="shared" si="79"/>
        <v>-8857.1191799999997</v>
      </c>
      <c r="P504">
        <f t="shared" si="87"/>
        <v>8857.1191799999997</v>
      </c>
      <c r="R504" s="11">
        <f t="shared" si="80"/>
        <v>61680</v>
      </c>
      <c r="S504" s="2">
        <f t="shared" si="81"/>
        <v>-9.6305000000000002E-3</v>
      </c>
      <c r="T504" s="11">
        <f t="shared" si="82"/>
        <v>-61.104752060000003</v>
      </c>
      <c r="U504" s="1"/>
      <c r="V504" s="13">
        <f t="shared" si="83"/>
        <v>-14910.743105612297</v>
      </c>
      <c r="W504">
        <f t="shared" si="84"/>
        <v>-9.6305000000000002E-3</v>
      </c>
      <c r="X504" s="11">
        <f t="shared" si="85"/>
        <v>8857.1191799999997</v>
      </c>
      <c r="Z504" s="12">
        <f t="shared" si="86"/>
        <v>0</v>
      </c>
    </row>
    <row r="505" spans="1:26" x14ac:dyDescent="0.25">
      <c r="A505" s="1">
        <v>43894</v>
      </c>
      <c r="B505" s="2">
        <v>2314.6999999999998</v>
      </c>
      <c r="C505" s="2">
        <v>24.431999999999999</v>
      </c>
      <c r="D505" s="2">
        <v>94.62</v>
      </c>
      <c r="E505" s="2">
        <v>18.316199999999998</v>
      </c>
      <c r="F505" s="2"/>
      <c r="G505" s="1">
        <v>43894</v>
      </c>
      <c r="H505" s="2">
        <v>6369.61</v>
      </c>
      <c r="I505" s="2">
        <v>103.13500000000001</v>
      </c>
      <c r="J505" s="2">
        <v>61.73</v>
      </c>
      <c r="K505" s="2">
        <v>1.9175</v>
      </c>
      <c r="L505" s="2"/>
      <c r="M505" s="11">
        <f t="shared" si="77"/>
        <v>94620</v>
      </c>
      <c r="N505" s="2">
        <f t="shared" si="78"/>
        <v>-9.1580999999999996E-2</v>
      </c>
      <c r="O505" s="11">
        <f t="shared" si="79"/>
        <v>-8665.3942200000001</v>
      </c>
      <c r="P505">
        <f t="shared" si="87"/>
        <v>8665.3942200000001</v>
      </c>
      <c r="R505" s="11">
        <f t="shared" si="80"/>
        <v>61730</v>
      </c>
      <c r="S505" s="2">
        <f t="shared" si="81"/>
        <v>-9.5875000000000005E-3</v>
      </c>
      <c r="T505" s="11">
        <f t="shared" si="82"/>
        <v>-61.068635874999998</v>
      </c>
      <c r="U505" s="1"/>
      <c r="V505" s="13">
        <f t="shared" si="83"/>
        <v>-14641.537063347956</v>
      </c>
      <c r="W505">
        <f t="shared" si="84"/>
        <v>-9.5875000000000005E-3</v>
      </c>
      <c r="X505" s="11">
        <f t="shared" si="85"/>
        <v>8665.3942200000001</v>
      </c>
      <c r="Z505" s="12">
        <f t="shared" si="86"/>
        <v>0</v>
      </c>
    </row>
    <row r="506" spans="1:26" x14ac:dyDescent="0.25">
      <c r="A506" s="1">
        <v>43895</v>
      </c>
      <c r="B506" s="2">
        <v>2271.7399999999998</v>
      </c>
      <c r="C506" s="2">
        <v>23.431999999999999</v>
      </c>
      <c r="D506" s="2">
        <v>96.82</v>
      </c>
      <c r="E506" s="2">
        <v>18.371099999999998</v>
      </c>
      <c r="F506" s="2"/>
      <c r="G506" s="1">
        <v>43895</v>
      </c>
      <c r="H506" s="2">
        <v>6449.02</v>
      </c>
      <c r="I506" s="2">
        <v>104.235</v>
      </c>
      <c r="J506" s="2">
        <v>61.82</v>
      </c>
      <c r="K506" s="2">
        <v>1.9189000000000001</v>
      </c>
      <c r="L506" s="2"/>
      <c r="M506" s="11">
        <f t="shared" si="77"/>
        <v>96820</v>
      </c>
      <c r="N506" s="2">
        <f t="shared" si="78"/>
        <v>-9.1855499999999993E-2</v>
      </c>
      <c r="O506" s="11">
        <f t="shared" si="79"/>
        <v>-8893.4495099999986</v>
      </c>
      <c r="P506">
        <f t="shared" si="87"/>
        <v>8893.4495099999986</v>
      </c>
      <c r="R506" s="11">
        <f t="shared" si="80"/>
        <v>61820</v>
      </c>
      <c r="S506" s="2">
        <f t="shared" si="81"/>
        <v>-9.5945000000000006E-3</v>
      </c>
      <c r="T506" s="11">
        <f t="shared" si="82"/>
        <v>-61.875122390000008</v>
      </c>
      <c r="U506" s="1"/>
      <c r="V506" s="13">
        <f t="shared" si="83"/>
        <v>-14994.047968985788</v>
      </c>
      <c r="W506">
        <f t="shared" si="84"/>
        <v>-9.5945000000000006E-3</v>
      </c>
      <c r="X506" s="11">
        <f t="shared" si="85"/>
        <v>8893.4495099999986</v>
      </c>
      <c r="Z506" s="12">
        <f t="shared" si="86"/>
        <v>0</v>
      </c>
    </row>
    <row r="507" spans="1:26" x14ac:dyDescent="0.25">
      <c r="A507" s="1">
        <v>43896</v>
      </c>
      <c r="B507" s="2">
        <v>2390.91</v>
      </c>
      <c r="C507" s="2">
        <v>23.507000000000001</v>
      </c>
      <c r="D507" s="2">
        <v>101.57</v>
      </c>
      <c r="E507" s="2">
        <v>18.6128</v>
      </c>
      <c r="F507" s="2"/>
      <c r="G507" s="1">
        <v>43896</v>
      </c>
      <c r="H507" s="2">
        <v>6462.47</v>
      </c>
      <c r="I507" s="2">
        <v>104.38500000000001</v>
      </c>
      <c r="J507" s="2">
        <v>61.87</v>
      </c>
      <c r="K507" s="2">
        <v>1.9087000000000001</v>
      </c>
      <c r="L507" s="2"/>
      <c r="M507" s="11">
        <f t="shared" si="77"/>
        <v>101570</v>
      </c>
      <c r="N507" s="2">
        <f t="shared" si="78"/>
        <v>-9.3064000000000008E-2</v>
      </c>
      <c r="O507" s="11">
        <f t="shared" si="79"/>
        <v>-9452.5104800000008</v>
      </c>
      <c r="P507">
        <f t="shared" si="87"/>
        <v>9452.5104800000008</v>
      </c>
      <c r="R507" s="11">
        <f t="shared" si="80"/>
        <v>61870</v>
      </c>
      <c r="S507" s="2">
        <f t="shared" si="81"/>
        <v>-9.5434999999999999E-3</v>
      </c>
      <c r="T507" s="11">
        <f t="shared" si="82"/>
        <v>-61.674582444999999</v>
      </c>
      <c r="U507" s="1"/>
      <c r="V507" s="13">
        <f t="shared" si="83"/>
        <v>-16008.821922304856</v>
      </c>
      <c r="W507">
        <f t="shared" si="84"/>
        <v>-9.5434999999999999E-3</v>
      </c>
      <c r="X507" s="11">
        <f t="shared" si="85"/>
        <v>9452.510479999999</v>
      </c>
      <c r="Z507" s="12">
        <f t="shared" si="86"/>
        <v>0</v>
      </c>
    </row>
    <row r="508" spans="1:26" x14ac:dyDescent="0.25">
      <c r="A508" s="1">
        <v>43899</v>
      </c>
      <c r="B508" s="2">
        <v>2469.0700000000002</v>
      </c>
      <c r="C508" s="2">
        <v>23.507999999999999</v>
      </c>
      <c r="D508" s="2">
        <v>104.28</v>
      </c>
      <c r="E508" s="2">
        <v>18.881399999999999</v>
      </c>
      <c r="F508" s="2"/>
      <c r="G508" s="1">
        <v>43899</v>
      </c>
      <c r="H508" s="2">
        <v>6600.53</v>
      </c>
      <c r="I508" s="2">
        <v>106.13500000000001</v>
      </c>
      <c r="J508" s="2">
        <v>61.98</v>
      </c>
      <c r="K508" s="2">
        <v>1.9226000000000001</v>
      </c>
      <c r="L508" s="2"/>
      <c r="M508" s="11">
        <f t="shared" si="77"/>
        <v>104280</v>
      </c>
      <c r="N508" s="2">
        <f t="shared" si="78"/>
        <v>-9.4407000000000005E-2</v>
      </c>
      <c r="O508" s="11">
        <f t="shared" si="79"/>
        <v>-9844.7619599999998</v>
      </c>
      <c r="P508">
        <f t="shared" si="87"/>
        <v>9844.7619599999998</v>
      </c>
      <c r="R508" s="11">
        <f t="shared" si="80"/>
        <v>61980</v>
      </c>
      <c r="S508" s="2">
        <f t="shared" si="81"/>
        <v>-9.613E-3</v>
      </c>
      <c r="T508" s="11">
        <f t="shared" si="82"/>
        <v>-63.450894890000001</v>
      </c>
      <c r="U508" s="1"/>
      <c r="V508" s="13">
        <f t="shared" si="83"/>
        <v>-16523.220763589641</v>
      </c>
      <c r="W508">
        <f t="shared" si="84"/>
        <v>-9.613E-3</v>
      </c>
      <c r="X508" s="11">
        <f t="shared" si="85"/>
        <v>9844.7619599999998</v>
      </c>
      <c r="Z508" s="12">
        <f t="shared" si="86"/>
        <v>0</v>
      </c>
    </row>
    <row r="509" spans="1:26" x14ac:dyDescent="0.25">
      <c r="A509" s="1">
        <v>43900</v>
      </c>
      <c r="B509" s="2">
        <v>2402.5</v>
      </c>
      <c r="C509" s="2">
        <v>24.007999999999999</v>
      </c>
      <c r="D509" s="2">
        <v>99.19</v>
      </c>
      <c r="E509" s="2">
        <v>18.906600000000001</v>
      </c>
      <c r="F509" s="2"/>
      <c r="G509" s="1">
        <v>43900</v>
      </c>
      <c r="H509" s="2">
        <v>6612.12</v>
      </c>
      <c r="I509" s="2">
        <v>106.785</v>
      </c>
      <c r="J509" s="2">
        <v>61.79</v>
      </c>
      <c r="K509" s="2">
        <v>1.9089</v>
      </c>
      <c r="L509" s="2"/>
      <c r="M509" s="11">
        <f t="shared" si="77"/>
        <v>99190</v>
      </c>
      <c r="N509" s="2">
        <f t="shared" si="78"/>
        <v>-9.4533000000000006E-2</v>
      </c>
      <c r="O509" s="11">
        <f t="shared" si="79"/>
        <v>-9376.7282700000014</v>
      </c>
      <c r="P509">
        <f t="shared" si="87"/>
        <v>9376.7282700000014</v>
      </c>
      <c r="R509" s="11">
        <f t="shared" si="80"/>
        <v>61790</v>
      </c>
      <c r="S509" s="2">
        <f t="shared" si="81"/>
        <v>-9.5445000000000009E-3</v>
      </c>
      <c r="T509" s="11">
        <f t="shared" si="82"/>
        <v>-63.109379340000004</v>
      </c>
      <c r="U509" s="1"/>
      <c r="V509" s="13">
        <f t="shared" si="83"/>
        <v>-15899.371358077709</v>
      </c>
      <c r="W509">
        <f t="shared" si="84"/>
        <v>-9.5445000000000009E-3</v>
      </c>
      <c r="X509" s="11">
        <f t="shared" si="85"/>
        <v>9376.7282700000014</v>
      </c>
      <c r="Z509" s="12">
        <f t="shared" si="86"/>
        <v>0</v>
      </c>
    </row>
    <row r="510" spans="1:26" x14ac:dyDescent="0.25">
      <c r="A510" s="1">
        <v>43901</v>
      </c>
      <c r="B510" s="2">
        <v>2337.92</v>
      </c>
      <c r="C510" s="2">
        <v>24.007999999999999</v>
      </c>
      <c r="D510" s="2">
        <v>98.14</v>
      </c>
      <c r="E510" s="2">
        <v>18.788399999999999</v>
      </c>
      <c r="F510" s="2"/>
      <c r="G510" s="1">
        <v>43901</v>
      </c>
      <c r="H510" s="2">
        <v>6751.27</v>
      </c>
      <c r="I510" s="2">
        <v>109.08499999999999</v>
      </c>
      <c r="J510" s="2">
        <v>61.78</v>
      </c>
      <c r="K510" s="2">
        <v>1.9056999999999999</v>
      </c>
      <c r="L510" s="2"/>
      <c r="M510" s="11">
        <f t="shared" si="77"/>
        <v>98140</v>
      </c>
      <c r="N510" s="2">
        <f t="shared" si="78"/>
        <v>-9.3941999999999998E-2</v>
      </c>
      <c r="O510" s="11">
        <f t="shared" si="79"/>
        <v>-9219.4678800000002</v>
      </c>
      <c r="P510">
        <f t="shared" si="87"/>
        <v>9219.4678800000002</v>
      </c>
      <c r="R510" s="11">
        <f t="shared" si="80"/>
        <v>61780</v>
      </c>
      <c r="S510" s="2">
        <f t="shared" si="81"/>
        <v>-9.5285000000000005E-3</v>
      </c>
      <c r="T510" s="11">
        <f t="shared" si="82"/>
        <v>-64.329476195000012</v>
      </c>
      <c r="U510" s="1"/>
      <c r="V510" s="13">
        <f t="shared" si="83"/>
        <v>-15661.50211001658</v>
      </c>
      <c r="W510">
        <f t="shared" si="84"/>
        <v>-9.5285000000000005E-3</v>
      </c>
      <c r="X510" s="11">
        <f t="shared" si="85"/>
        <v>9219.4678800000002</v>
      </c>
      <c r="Z510" s="12">
        <f t="shared" si="86"/>
        <v>0</v>
      </c>
    </row>
    <row r="511" spans="1:26" x14ac:dyDescent="0.25">
      <c r="A511" s="1">
        <v>43902</v>
      </c>
      <c r="B511" s="2">
        <v>2303.4</v>
      </c>
      <c r="C511" s="2">
        <v>23.96</v>
      </c>
      <c r="D511" s="2">
        <v>96.53</v>
      </c>
      <c r="E511" s="2">
        <v>18.565999999999999</v>
      </c>
      <c r="F511" s="2"/>
      <c r="G511" s="1">
        <v>43902</v>
      </c>
      <c r="H511" s="2">
        <v>6816.36</v>
      </c>
      <c r="I511" s="2">
        <v>109.83499999999999</v>
      </c>
      <c r="J511" s="2">
        <v>61.8</v>
      </c>
      <c r="K511" s="2">
        <v>1.9005000000000001</v>
      </c>
      <c r="L511" s="2"/>
      <c r="M511" s="11">
        <f t="shared" si="77"/>
        <v>96530</v>
      </c>
      <c r="N511" s="2">
        <f t="shared" si="78"/>
        <v>-9.2829999999999996E-2</v>
      </c>
      <c r="O511" s="11">
        <f t="shared" si="79"/>
        <v>-8960.8798999999999</v>
      </c>
      <c r="P511">
        <f t="shared" si="87"/>
        <v>8960.8798999999999</v>
      </c>
      <c r="R511" s="11">
        <f t="shared" si="80"/>
        <v>61800</v>
      </c>
      <c r="S511" s="2">
        <f t="shared" si="81"/>
        <v>-9.5025000000000005E-3</v>
      </c>
      <c r="T511" s="11">
        <f t="shared" si="82"/>
        <v>-64.772460899999999</v>
      </c>
      <c r="U511" s="1"/>
      <c r="V511" s="13">
        <f t="shared" si="83"/>
        <v>-15258.937819974133</v>
      </c>
      <c r="W511">
        <f t="shared" si="84"/>
        <v>-9.5025000000000005E-3</v>
      </c>
      <c r="X511" s="11">
        <f t="shared" si="85"/>
        <v>8960.8798999999999</v>
      </c>
      <c r="Z511" s="12">
        <f t="shared" si="86"/>
        <v>0</v>
      </c>
    </row>
    <row r="512" spans="1:26" x14ac:dyDescent="0.25">
      <c r="A512" s="1">
        <v>43903</v>
      </c>
      <c r="B512" s="2">
        <v>2257.19</v>
      </c>
      <c r="C512" s="2">
        <v>23.81</v>
      </c>
      <c r="D512" s="2">
        <v>94.48</v>
      </c>
      <c r="E512" s="2">
        <v>18.430099999999999</v>
      </c>
      <c r="F512" s="2"/>
      <c r="G512" s="1">
        <v>43903</v>
      </c>
      <c r="H512" s="2">
        <v>6833.25</v>
      </c>
      <c r="I512" s="2">
        <v>110.285</v>
      </c>
      <c r="J512" s="2">
        <v>61.76</v>
      </c>
      <c r="K512" s="2">
        <v>1.8958999999999999</v>
      </c>
      <c r="L512" s="2"/>
      <c r="M512" s="11">
        <f t="shared" si="77"/>
        <v>94480</v>
      </c>
      <c r="N512" s="2">
        <f t="shared" si="78"/>
        <v>-9.2150499999999996E-2</v>
      </c>
      <c r="O512" s="11">
        <f t="shared" si="79"/>
        <v>-8706.3792400000002</v>
      </c>
      <c r="P512">
        <f t="shared" si="87"/>
        <v>8706.3792400000002</v>
      </c>
      <c r="R512" s="11">
        <f t="shared" si="80"/>
        <v>61760</v>
      </c>
      <c r="S512" s="2">
        <f t="shared" si="81"/>
        <v>-9.4795000000000001E-3</v>
      </c>
      <c r="T512" s="11">
        <f t="shared" si="82"/>
        <v>-64.775793375000006</v>
      </c>
      <c r="U512" s="1"/>
      <c r="V512" s="13">
        <f t="shared" si="83"/>
        <v>-14871.160551798852</v>
      </c>
      <c r="W512">
        <f t="shared" si="84"/>
        <v>-9.4795000000000001E-3</v>
      </c>
      <c r="X512" s="11">
        <f t="shared" si="85"/>
        <v>8706.3792400000002</v>
      </c>
      <c r="Z512" s="12">
        <f t="shared" si="86"/>
        <v>0</v>
      </c>
    </row>
    <row r="513" spans="1:26" x14ac:dyDescent="0.25">
      <c r="A513" s="1">
        <v>43906</v>
      </c>
      <c r="B513" s="2">
        <v>2317.5300000000002</v>
      </c>
      <c r="C513" s="2">
        <v>23.06</v>
      </c>
      <c r="D513" s="2">
        <v>99.37</v>
      </c>
      <c r="E513" s="2">
        <v>18.595199999999998</v>
      </c>
      <c r="F513" s="2"/>
      <c r="G513" s="1">
        <v>43906</v>
      </c>
      <c r="H513" s="2">
        <v>6873.75</v>
      </c>
      <c r="I513" s="2">
        <v>110.63500000000001</v>
      </c>
      <c r="J513" s="2">
        <v>61.95</v>
      </c>
      <c r="K513" s="2">
        <v>1.8952</v>
      </c>
      <c r="L513" s="2"/>
      <c r="M513" s="11">
        <f t="shared" si="77"/>
        <v>99370</v>
      </c>
      <c r="N513" s="2">
        <f t="shared" si="78"/>
        <v>-9.2975999999999989E-2</v>
      </c>
      <c r="O513" s="11">
        <f t="shared" si="79"/>
        <v>-9239.0251199999984</v>
      </c>
      <c r="P513">
        <f t="shared" si="87"/>
        <v>9239.0251199999984</v>
      </c>
      <c r="R513" s="11">
        <f t="shared" si="80"/>
        <v>61950</v>
      </c>
      <c r="S513" s="2">
        <f t="shared" si="81"/>
        <v>-9.476E-3</v>
      </c>
      <c r="T513" s="11">
        <f t="shared" si="82"/>
        <v>-65.135655</v>
      </c>
      <c r="U513" s="1"/>
      <c r="V513" s="13">
        <f t="shared" si="83"/>
        <v>-15738.371233762979</v>
      </c>
      <c r="W513">
        <f t="shared" si="84"/>
        <v>-9.476E-3</v>
      </c>
      <c r="X513" s="11">
        <f t="shared" si="85"/>
        <v>9239.0251199999984</v>
      </c>
      <c r="Z513" s="12">
        <f t="shared" si="86"/>
        <v>0</v>
      </c>
    </row>
    <row r="514" spans="1:26" x14ac:dyDescent="0.25">
      <c r="A514" s="1">
        <v>43907</v>
      </c>
      <c r="B514" s="2">
        <v>2146.71</v>
      </c>
      <c r="C514" s="2">
        <v>22.864000000000001</v>
      </c>
      <c r="D514" s="2">
        <v>93.53</v>
      </c>
      <c r="E514" s="2">
        <v>18.3888</v>
      </c>
      <c r="F514" s="2"/>
      <c r="G514" s="1">
        <v>43907</v>
      </c>
      <c r="H514" s="2">
        <v>6925.68</v>
      </c>
      <c r="I514" s="2">
        <v>111.88500000000001</v>
      </c>
      <c r="J514" s="2">
        <v>61.8</v>
      </c>
      <c r="K514" s="2">
        <v>1.9053</v>
      </c>
      <c r="L514" s="2"/>
      <c r="M514" s="11">
        <f t="shared" si="77"/>
        <v>93530</v>
      </c>
      <c r="N514" s="2">
        <f t="shared" si="78"/>
        <v>-9.1943999999999998E-2</v>
      </c>
      <c r="O514" s="11">
        <f t="shared" si="79"/>
        <v>-8599.52232</v>
      </c>
      <c r="P514">
        <f t="shared" si="87"/>
        <v>8599.52232</v>
      </c>
      <c r="R514" s="11">
        <f t="shared" si="80"/>
        <v>61800</v>
      </c>
      <c r="S514" s="2">
        <f t="shared" si="81"/>
        <v>-9.5265000000000002E-3</v>
      </c>
      <c r="T514" s="11">
        <f t="shared" si="82"/>
        <v>-65.977490520000003</v>
      </c>
      <c r="U514" s="1"/>
      <c r="V514" s="13">
        <f t="shared" si="83"/>
        <v>-14606.712496923501</v>
      </c>
      <c r="W514">
        <f t="shared" si="84"/>
        <v>-9.5265000000000002E-3</v>
      </c>
      <c r="X514" s="11">
        <f t="shared" si="85"/>
        <v>8599.5223199999982</v>
      </c>
      <c r="Z514" s="12">
        <f t="shared" si="86"/>
        <v>0</v>
      </c>
    </row>
    <row r="515" spans="1:26" x14ac:dyDescent="0.25">
      <c r="A515" s="1">
        <v>43908</v>
      </c>
      <c r="B515" s="2">
        <v>2073.8000000000002</v>
      </c>
      <c r="C515" s="2">
        <v>23.013999999999999</v>
      </c>
      <c r="D515" s="2">
        <v>89.58</v>
      </c>
      <c r="E515" s="2">
        <v>18.280999999999999</v>
      </c>
      <c r="F515" s="2"/>
      <c r="G515" s="1">
        <v>43908</v>
      </c>
      <c r="H515" s="2">
        <v>6981.67</v>
      </c>
      <c r="I515" s="2">
        <v>112.735</v>
      </c>
      <c r="J515" s="2">
        <v>61.73</v>
      </c>
      <c r="K515" s="2">
        <v>1.8834</v>
      </c>
      <c r="L515" s="2"/>
      <c r="M515" s="11">
        <f t="shared" si="77"/>
        <v>89580</v>
      </c>
      <c r="N515" s="2">
        <f t="shared" si="78"/>
        <v>-9.1405E-2</v>
      </c>
      <c r="O515" s="11">
        <f t="shared" si="79"/>
        <v>-8188.0599000000002</v>
      </c>
      <c r="P515">
        <f t="shared" si="87"/>
        <v>8188.0599000000002</v>
      </c>
      <c r="R515" s="11">
        <f t="shared" si="80"/>
        <v>61730</v>
      </c>
      <c r="S515" s="2">
        <f t="shared" si="81"/>
        <v>-9.417E-3</v>
      </c>
      <c r="T515" s="11">
        <f t="shared" si="82"/>
        <v>-65.746386389999998</v>
      </c>
      <c r="U515" s="1"/>
      <c r="V515" s="13">
        <f t="shared" si="83"/>
        <v>-14085.496618757235</v>
      </c>
      <c r="W515">
        <f t="shared" si="84"/>
        <v>-9.417E-3</v>
      </c>
      <c r="X515" s="11">
        <f t="shared" si="85"/>
        <v>8188.0599000000011</v>
      </c>
      <c r="Z515" s="12">
        <f t="shared" si="86"/>
        <v>0</v>
      </c>
    </row>
    <row r="516" spans="1:26" x14ac:dyDescent="0.25">
      <c r="A516" s="1">
        <v>43909</v>
      </c>
      <c r="B516" s="2">
        <v>2074.0300000000002</v>
      </c>
      <c r="C516" s="2">
        <v>22.789000000000001</v>
      </c>
      <c r="D516" s="2">
        <v>89.52</v>
      </c>
      <c r="E516" s="2">
        <v>18.080200000000001</v>
      </c>
      <c r="F516" s="2"/>
      <c r="G516" s="1">
        <v>43909</v>
      </c>
      <c r="H516" s="2">
        <v>7070.57</v>
      </c>
      <c r="I516" s="2">
        <v>114.06</v>
      </c>
      <c r="J516" s="2">
        <v>61.83</v>
      </c>
      <c r="K516" s="2">
        <v>1.8846000000000001</v>
      </c>
      <c r="L516" s="2"/>
      <c r="M516" s="11">
        <f t="shared" si="77"/>
        <v>89520</v>
      </c>
      <c r="N516" s="2">
        <f t="shared" si="78"/>
        <v>-9.0401000000000009E-2</v>
      </c>
      <c r="O516" s="11">
        <f t="shared" si="79"/>
        <v>-8092.6975200000006</v>
      </c>
      <c r="P516">
        <f t="shared" si="87"/>
        <v>8092.6975200000006</v>
      </c>
      <c r="R516" s="11">
        <f t="shared" si="80"/>
        <v>61830</v>
      </c>
      <c r="S516" s="2">
        <f t="shared" si="81"/>
        <v>-9.4230000000000008E-3</v>
      </c>
      <c r="T516" s="11">
        <f t="shared" si="82"/>
        <v>-66.625981109999998</v>
      </c>
      <c r="U516" s="1"/>
      <c r="V516" s="13">
        <f t="shared" si="83"/>
        <v>-13890.083947610201</v>
      </c>
      <c r="W516">
        <f t="shared" si="84"/>
        <v>-9.4230000000000008E-3</v>
      </c>
      <c r="X516" s="11">
        <f t="shared" si="85"/>
        <v>8092.6975200000015</v>
      </c>
      <c r="Z516" s="12">
        <f t="shared" si="86"/>
        <v>0</v>
      </c>
    </row>
    <row r="517" spans="1:26" x14ac:dyDescent="0.25">
      <c r="A517" s="1">
        <v>43910</v>
      </c>
      <c r="B517" s="2">
        <v>2211.6799999999998</v>
      </c>
      <c r="C517" s="2">
        <v>21.198</v>
      </c>
      <c r="D517" s="2">
        <v>95.5</v>
      </c>
      <c r="E517" s="2">
        <v>18.5366</v>
      </c>
      <c r="F517" s="2"/>
      <c r="G517" s="1">
        <v>43910</v>
      </c>
      <c r="H517" s="2">
        <v>7096.81</v>
      </c>
      <c r="I517" s="2">
        <v>115.13500000000001</v>
      </c>
      <c r="J517" s="2">
        <v>62.03</v>
      </c>
      <c r="K517" s="2">
        <v>1.8848</v>
      </c>
      <c r="L517" s="2"/>
      <c r="M517" s="11">
        <f t="shared" si="77"/>
        <v>95500</v>
      </c>
      <c r="N517" s="2">
        <f t="shared" si="78"/>
        <v>-9.2683000000000001E-2</v>
      </c>
      <c r="O517" s="11">
        <f t="shared" si="79"/>
        <v>-8851.2265000000007</v>
      </c>
      <c r="P517">
        <f t="shared" si="87"/>
        <v>8851.2265000000007</v>
      </c>
      <c r="R517" s="11">
        <f t="shared" si="80"/>
        <v>62030</v>
      </c>
      <c r="S517" s="2">
        <f t="shared" si="81"/>
        <v>-9.4240000000000001E-3</v>
      </c>
      <c r="T517" s="11">
        <f t="shared" si="82"/>
        <v>-66.880337440000005</v>
      </c>
      <c r="U517" s="1"/>
      <c r="V517" s="13">
        <f t="shared" si="83"/>
        <v>-15141.412659190319</v>
      </c>
      <c r="W517">
        <f t="shared" si="84"/>
        <v>-9.4240000000000001E-3</v>
      </c>
      <c r="X517" s="11">
        <f t="shared" si="85"/>
        <v>8851.2265000000007</v>
      </c>
      <c r="Z517" s="12">
        <f t="shared" si="86"/>
        <v>0</v>
      </c>
    </row>
    <row r="518" spans="1:26" x14ac:dyDescent="0.25">
      <c r="A518" s="1">
        <v>43913</v>
      </c>
      <c r="B518" s="2">
        <v>2139.7800000000002</v>
      </c>
      <c r="C518" s="2">
        <v>21.198</v>
      </c>
      <c r="D518" s="2">
        <v>99.43</v>
      </c>
      <c r="E518" s="2">
        <v>18.608799999999999</v>
      </c>
      <c r="F518" s="2"/>
      <c r="G518" s="1">
        <v>43913</v>
      </c>
      <c r="H518" s="2">
        <v>7188.58</v>
      </c>
      <c r="I518" s="2">
        <v>115.535</v>
      </c>
      <c r="J518" s="2">
        <v>62.12</v>
      </c>
      <c r="K518" s="2">
        <v>1.8816999999999999</v>
      </c>
      <c r="L518" s="2"/>
      <c r="M518" s="11">
        <f t="shared" si="77"/>
        <v>99430</v>
      </c>
      <c r="N518" s="2">
        <f t="shared" si="78"/>
        <v>-9.3044000000000002E-2</v>
      </c>
      <c r="O518" s="11">
        <f t="shared" si="79"/>
        <v>-9251.36492</v>
      </c>
      <c r="P518">
        <f t="shared" si="87"/>
        <v>9251.36492</v>
      </c>
      <c r="R518" s="11">
        <f t="shared" si="80"/>
        <v>62120</v>
      </c>
      <c r="S518" s="2">
        <f t="shared" si="81"/>
        <v>-9.4085000000000002E-3</v>
      </c>
      <c r="T518" s="11">
        <f t="shared" si="82"/>
        <v>-67.633754929999995</v>
      </c>
      <c r="U518" s="1"/>
      <c r="V518" s="13">
        <f t="shared" si="83"/>
        <v>-15829.018101310687</v>
      </c>
      <c r="W518">
        <f t="shared" si="84"/>
        <v>-9.4085000000000002E-3</v>
      </c>
      <c r="X518" s="11">
        <f t="shared" si="85"/>
        <v>9251.3649200000018</v>
      </c>
      <c r="Z518" s="12">
        <f t="shared" si="86"/>
        <v>0</v>
      </c>
    </row>
    <row r="519" spans="1:26" x14ac:dyDescent="0.25">
      <c r="A519" s="1">
        <v>43914</v>
      </c>
      <c r="B519" s="2">
        <v>2037.04</v>
      </c>
      <c r="C519" s="2">
        <v>20.422999999999998</v>
      </c>
      <c r="D519" s="2">
        <v>98.82</v>
      </c>
      <c r="E519" s="2">
        <v>18.710699999999999</v>
      </c>
      <c r="F519" s="2"/>
      <c r="G519" s="1">
        <v>43914</v>
      </c>
      <c r="H519" s="2">
        <v>7256.63</v>
      </c>
      <c r="I519" s="2">
        <v>116.76</v>
      </c>
      <c r="J519" s="2">
        <v>62.03</v>
      </c>
      <c r="K519" s="2">
        <v>1.8698999999999999</v>
      </c>
      <c r="L519" s="2"/>
      <c r="M519" s="11">
        <f t="shared" si="77"/>
        <v>98820</v>
      </c>
      <c r="N519" s="2">
        <f t="shared" si="78"/>
        <v>-9.3553499999999998E-2</v>
      </c>
      <c r="O519" s="11">
        <f t="shared" si="79"/>
        <v>-9244.95687</v>
      </c>
      <c r="P519">
        <f t="shared" si="87"/>
        <v>9244.95687</v>
      </c>
      <c r="R519" s="11">
        <f t="shared" si="80"/>
        <v>62030</v>
      </c>
      <c r="S519" s="2">
        <f t="shared" si="81"/>
        <v>-9.3495000000000002E-3</v>
      </c>
      <c r="T519" s="11">
        <f t="shared" si="82"/>
        <v>-67.845862185000001</v>
      </c>
      <c r="U519" s="1"/>
      <c r="V519" s="13">
        <f t="shared" si="83"/>
        <v>-15940.969186307664</v>
      </c>
      <c r="W519">
        <f t="shared" si="84"/>
        <v>-9.3495000000000002E-3</v>
      </c>
      <c r="X519" s="11">
        <f t="shared" si="85"/>
        <v>9244.9568699999982</v>
      </c>
      <c r="Z519" s="12">
        <f t="shared" si="86"/>
        <v>0</v>
      </c>
    </row>
    <row r="520" spans="1:26" x14ac:dyDescent="0.25">
      <c r="A520" s="1">
        <v>43915</v>
      </c>
      <c r="B520" s="2">
        <v>2021.06</v>
      </c>
      <c r="C520" s="2">
        <v>20.273</v>
      </c>
      <c r="D520" s="2">
        <v>98.22</v>
      </c>
      <c r="E520" s="2">
        <v>18.6264</v>
      </c>
      <c r="F520" s="2"/>
      <c r="G520" s="1">
        <v>43915</v>
      </c>
      <c r="H520" s="2">
        <v>7301.01</v>
      </c>
      <c r="I520" s="2">
        <v>117.361</v>
      </c>
      <c r="J520" s="2">
        <v>62.1</v>
      </c>
      <c r="K520" s="2">
        <v>1.8821000000000001</v>
      </c>
      <c r="L520" s="2"/>
      <c r="M520" s="11">
        <f t="shared" si="77"/>
        <v>98220</v>
      </c>
      <c r="N520" s="2">
        <f t="shared" si="78"/>
        <v>-9.3132000000000006E-2</v>
      </c>
      <c r="O520" s="11">
        <f t="shared" si="79"/>
        <v>-9147.4250400000001</v>
      </c>
      <c r="P520">
        <f t="shared" si="87"/>
        <v>9147.4250400000001</v>
      </c>
      <c r="R520" s="11">
        <f t="shared" si="80"/>
        <v>62100</v>
      </c>
      <c r="S520" s="2">
        <f t="shared" si="81"/>
        <v>-9.4105000000000005E-3</v>
      </c>
      <c r="T520" s="11">
        <f t="shared" si="82"/>
        <v>-68.706154605000009</v>
      </c>
      <c r="U520" s="1"/>
      <c r="V520" s="13">
        <f t="shared" si="83"/>
        <v>-15652.890965919196</v>
      </c>
      <c r="W520">
        <f t="shared" si="84"/>
        <v>-9.4105000000000005E-3</v>
      </c>
      <c r="X520" s="11">
        <f t="shared" si="85"/>
        <v>9147.4250399999983</v>
      </c>
      <c r="Z520" s="12">
        <f t="shared" si="86"/>
        <v>0</v>
      </c>
    </row>
    <row r="521" spans="1:26" x14ac:dyDescent="0.25">
      <c r="A521" s="1">
        <v>43916</v>
      </c>
      <c r="B521" s="2">
        <v>2011.75</v>
      </c>
      <c r="C521" s="2">
        <v>20.123000000000001</v>
      </c>
      <c r="D521" s="2">
        <v>98.89</v>
      </c>
      <c r="E521" s="2">
        <v>18.590699999999998</v>
      </c>
      <c r="F521" s="2"/>
      <c r="G521" s="1">
        <v>43916</v>
      </c>
      <c r="H521" s="2">
        <v>7347.56</v>
      </c>
      <c r="I521" s="2">
        <v>117.938</v>
      </c>
      <c r="J521" s="2">
        <v>62.17</v>
      </c>
      <c r="K521" s="2">
        <v>1.8661000000000001</v>
      </c>
      <c r="L521" s="2"/>
      <c r="M521" s="11">
        <f t="shared" si="77"/>
        <v>98890</v>
      </c>
      <c r="N521" s="2">
        <f t="shared" si="78"/>
        <v>-9.2953499999999994E-2</v>
      </c>
      <c r="O521" s="11">
        <f t="shared" si="79"/>
        <v>-9192.1716149999993</v>
      </c>
      <c r="P521">
        <f t="shared" si="87"/>
        <v>9192.1716149999993</v>
      </c>
      <c r="R521" s="11">
        <f t="shared" si="80"/>
        <v>62170</v>
      </c>
      <c r="S521" s="2">
        <f t="shared" si="81"/>
        <v>-9.3305000000000003E-3</v>
      </c>
      <c r="T521" s="11">
        <f t="shared" si="82"/>
        <v>-68.55640858000001</v>
      </c>
      <c r="U521" s="1"/>
      <c r="V521" s="13">
        <f t="shared" si="83"/>
        <v>-15846.462940961897</v>
      </c>
      <c r="W521">
        <f t="shared" si="84"/>
        <v>-9.3305000000000003E-3</v>
      </c>
      <c r="X521" s="11">
        <f t="shared" si="85"/>
        <v>9192.1716149999993</v>
      </c>
      <c r="Z521" s="12">
        <f t="shared" si="86"/>
        <v>0</v>
      </c>
    </row>
    <row r="522" spans="1:26" x14ac:dyDescent="0.25">
      <c r="A522" s="1">
        <v>43917</v>
      </c>
      <c r="B522" s="2">
        <v>2032.79</v>
      </c>
      <c r="C522" s="2">
        <v>19.850000000000001</v>
      </c>
      <c r="D522" s="2">
        <v>101.33</v>
      </c>
      <c r="E522" s="2">
        <v>18.7182</v>
      </c>
      <c r="F522" s="2"/>
      <c r="G522" s="1">
        <v>43917</v>
      </c>
      <c r="H522" s="2">
        <v>7320.29</v>
      </c>
      <c r="I522" s="2">
        <v>117.538</v>
      </c>
      <c r="J522" s="2">
        <v>62.22</v>
      </c>
      <c r="K522" s="2">
        <v>1.8653</v>
      </c>
      <c r="L522" s="2"/>
      <c r="M522" s="11">
        <f t="shared" si="77"/>
        <v>101330</v>
      </c>
      <c r="N522" s="2">
        <f t="shared" si="78"/>
        <v>-9.3590999999999994E-2</v>
      </c>
      <c r="O522" s="11">
        <f t="shared" si="79"/>
        <v>-9483.5760300000002</v>
      </c>
      <c r="P522">
        <f t="shared" si="87"/>
        <v>9483.5760300000002</v>
      </c>
      <c r="R522" s="11">
        <f t="shared" si="80"/>
        <v>62220</v>
      </c>
      <c r="S522" s="2">
        <f t="shared" si="81"/>
        <v>-9.3264999999999997E-3</v>
      </c>
      <c r="T522" s="11">
        <f t="shared" si="82"/>
        <v>-68.272684685000002</v>
      </c>
      <c r="U522" s="1"/>
      <c r="V522" s="13">
        <f t="shared" si="83"/>
        <v>-16342.685717189657</v>
      </c>
      <c r="W522">
        <f t="shared" si="84"/>
        <v>-9.3264999999999997E-3</v>
      </c>
      <c r="X522" s="11">
        <f t="shared" si="85"/>
        <v>9483.5760300000002</v>
      </c>
      <c r="Z522" s="12">
        <f t="shared" si="86"/>
        <v>0</v>
      </c>
    </row>
    <row r="523" spans="1:26" x14ac:dyDescent="0.25">
      <c r="A523" s="1">
        <v>43920</v>
      </c>
      <c r="B523" s="2">
        <v>2047.63</v>
      </c>
      <c r="C523" s="2">
        <v>20.175999999999998</v>
      </c>
      <c r="D523" s="2">
        <v>100.72</v>
      </c>
      <c r="E523" s="2">
        <v>18.586300000000001</v>
      </c>
      <c r="F523" s="2"/>
      <c r="G523" s="1">
        <v>43920</v>
      </c>
      <c r="H523" s="2">
        <v>7314.87</v>
      </c>
      <c r="I523" s="2">
        <v>117.33799999999999</v>
      </c>
      <c r="J523" s="2">
        <v>62.22</v>
      </c>
      <c r="K523" s="2">
        <v>1.8588</v>
      </c>
      <c r="L523" s="2"/>
      <c r="M523" s="11">
        <f t="shared" si="77"/>
        <v>100720</v>
      </c>
      <c r="N523" s="2">
        <f t="shared" si="78"/>
        <v>-9.2931500000000014E-2</v>
      </c>
      <c r="O523" s="11">
        <f t="shared" si="79"/>
        <v>-9360.0606800000023</v>
      </c>
      <c r="P523">
        <f t="shared" si="87"/>
        <v>9360.0606800000023</v>
      </c>
      <c r="R523" s="11">
        <f t="shared" si="80"/>
        <v>62220</v>
      </c>
      <c r="S523" s="2">
        <f t="shared" si="81"/>
        <v>-9.2940000000000002E-3</v>
      </c>
      <c r="T523" s="11">
        <f t="shared" si="82"/>
        <v>-67.984401779999999</v>
      </c>
      <c r="U523" s="1"/>
      <c r="V523" s="13">
        <f t="shared" si="83"/>
        <v>-16186.240512002056</v>
      </c>
      <c r="W523">
        <f t="shared" si="84"/>
        <v>-9.2940000000000002E-3</v>
      </c>
      <c r="X523" s="11">
        <f t="shared" si="85"/>
        <v>9360.0606800000023</v>
      </c>
      <c r="Z523" s="12">
        <f t="shared" si="86"/>
        <v>0</v>
      </c>
    </row>
    <row r="524" spans="1:26" x14ac:dyDescent="0.25">
      <c r="A524" s="1">
        <v>43921</v>
      </c>
      <c r="B524" s="2">
        <v>2048.0500000000002</v>
      </c>
      <c r="C524" s="2">
        <v>20.276</v>
      </c>
      <c r="D524" s="2">
        <v>100.16</v>
      </c>
      <c r="E524" s="2">
        <v>18.715800000000002</v>
      </c>
      <c r="F524" s="2"/>
      <c r="G524" s="1">
        <v>43921</v>
      </c>
      <c r="H524" s="2">
        <v>7314.87</v>
      </c>
      <c r="I524" s="2">
        <v>117.33799999999999</v>
      </c>
      <c r="J524" s="2">
        <v>62.23</v>
      </c>
      <c r="K524" s="2">
        <v>1.8587</v>
      </c>
      <c r="L524" s="2"/>
      <c r="M524" s="11">
        <f t="shared" si="77"/>
        <v>100160</v>
      </c>
      <c r="N524" s="2">
        <f t="shared" si="78"/>
        <v>-9.3579000000000009E-2</v>
      </c>
      <c r="O524" s="11">
        <f t="shared" si="79"/>
        <v>-9372.8726400000014</v>
      </c>
      <c r="P524">
        <f t="shared" si="87"/>
        <v>9372.8726400000014</v>
      </c>
      <c r="R524" s="11">
        <f t="shared" si="80"/>
        <v>62230</v>
      </c>
      <c r="S524" s="2">
        <f t="shared" si="81"/>
        <v>-9.2934999999999997E-3</v>
      </c>
      <c r="T524" s="11">
        <f t="shared" si="82"/>
        <v>-67.980744344999991</v>
      </c>
      <c r="U524" s="1"/>
      <c r="V524" s="13">
        <f t="shared" si="83"/>
        <v>-16206.663373820315</v>
      </c>
      <c r="W524">
        <f t="shared" si="84"/>
        <v>-9.2934999999999997E-3</v>
      </c>
      <c r="X524" s="11">
        <f t="shared" si="85"/>
        <v>9372.8726399999996</v>
      </c>
      <c r="Z524" s="12">
        <f t="shared" si="86"/>
        <v>0</v>
      </c>
    </row>
    <row r="525" spans="1:26" x14ac:dyDescent="0.25">
      <c r="A525" s="1">
        <v>43922</v>
      </c>
      <c r="B525" s="2">
        <v>2031.53</v>
      </c>
      <c r="C525" s="2">
        <v>19.975999999999999</v>
      </c>
      <c r="D525" s="2">
        <v>101.53</v>
      </c>
      <c r="E525" s="2">
        <v>18.632000000000001</v>
      </c>
      <c r="F525" s="2"/>
      <c r="G525" s="1">
        <v>43922</v>
      </c>
      <c r="H525" s="2">
        <v>7349.07</v>
      </c>
      <c r="I525" s="2">
        <v>118.038</v>
      </c>
      <c r="J525" s="2">
        <v>62.15</v>
      </c>
      <c r="K525" s="2">
        <v>1.8951</v>
      </c>
      <c r="L525" s="2"/>
      <c r="M525" s="11">
        <f t="shared" si="77"/>
        <v>101530</v>
      </c>
      <c r="N525" s="2">
        <f t="shared" si="78"/>
        <v>-9.3160000000000007E-2</v>
      </c>
      <c r="O525" s="11">
        <f t="shared" si="79"/>
        <v>-9458.5348000000013</v>
      </c>
      <c r="P525">
        <f t="shared" si="87"/>
        <v>9458.5348000000013</v>
      </c>
      <c r="R525" s="11">
        <f t="shared" si="80"/>
        <v>62150</v>
      </c>
      <c r="S525" s="2">
        <f t="shared" si="81"/>
        <v>-9.4754999999999995E-3</v>
      </c>
      <c r="T525" s="11">
        <f t="shared" si="82"/>
        <v>-69.636112784999995</v>
      </c>
      <c r="U525" s="1"/>
      <c r="V525" s="13">
        <f t="shared" si="83"/>
        <v>-16061.296412779491</v>
      </c>
      <c r="W525">
        <f t="shared" si="84"/>
        <v>-9.4754999999999995E-3</v>
      </c>
      <c r="X525" s="11">
        <f t="shared" si="85"/>
        <v>9458.5348000000013</v>
      </c>
      <c r="Z525" s="12">
        <f t="shared" si="86"/>
        <v>0</v>
      </c>
    </row>
    <row r="526" spans="1:26" x14ac:dyDescent="0.25">
      <c r="A526" s="1">
        <v>43923</v>
      </c>
      <c r="B526" s="2">
        <v>2050.71</v>
      </c>
      <c r="C526" s="2">
        <v>19.975999999999999</v>
      </c>
      <c r="D526" s="2">
        <v>102.04</v>
      </c>
      <c r="E526" s="2">
        <v>18.736000000000001</v>
      </c>
      <c r="F526" s="2"/>
      <c r="G526" s="1">
        <v>43923</v>
      </c>
      <c r="H526" s="2">
        <v>7379.01</v>
      </c>
      <c r="I526" s="2">
        <v>118.538</v>
      </c>
      <c r="J526" s="2">
        <v>62.17</v>
      </c>
      <c r="K526" s="2">
        <v>1.8853</v>
      </c>
      <c r="L526" s="2"/>
      <c r="M526" s="11">
        <f t="shared" ref="M526:M589" si="88">1000*D526</f>
        <v>102040</v>
      </c>
      <c r="N526" s="2">
        <f t="shared" ref="N526:N589" si="89">-E526*$B$4</f>
        <v>-9.3679999999999999E-2</v>
      </c>
      <c r="O526" s="11">
        <f t="shared" ref="O526:O589" si="90">N526*M526</f>
        <v>-9559.1072000000004</v>
      </c>
      <c r="P526">
        <f t="shared" si="87"/>
        <v>9559.1072000000004</v>
      </c>
      <c r="R526" s="11">
        <f t="shared" ref="R526:R589" si="91">1000*J526</f>
        <v>62170</v>
      </c>
      <c r="S526" s="2">
        <f t="shared" ref="S526:S589" si="92">-K526*$B$4</f>
        <v>-9.4265000000000009E-3</v>
      </c>
      <c r="T526" s="11">
        <f t="shared" ref="T526:T589" si="93">S526*H526</f>
        <v>-69.558237765000015</v>
      </c>
      <c r="U526" s="1"/>
      <c r="V526" s="13">
        <f t="shared" ref="V526:V589" si="94">-(E526*M526)/(K526*J526)</f>
        <v>-16311.203001207219</v>
      </c>
      <c r="W526">
        <f t="shared" ref="W526:W589" si="95">-K526*$B$4</f>
        <v>-9.4265000000000009E-3</v>
      </c>
      <c r="X526" s="11">
        <f t="shared" ref="X526:X589" si="96">W526*V526*J526</f>
        <v>9559.1072000000004</v>
      </c>
      <c r="Z526" s="12">
        <f t="shared" ref="Z526:Z589" si="97">X526+O526</f>
        <v>0</v>
      </c>
    </row>
    <row r="527" spans="1:26" x14ac:dyDescent="0.25">
      <c r="A527" s="1">
        <v>43924</v>
      </c>
      <c r="B527" s="2">
        <v>2052.5100000000002</v>
      </c>
      <c r="C527" s="2">
        <v>19.975999999999999</v>
      </c>
      <c r="D527" s="2">
        <v>102.42</v>
      </c>
      <c r="E527" s="2">
        <v>18.738600000000002</v>
      </c>
      <c r="F527" s="2"/>
      <c r="G527" s="1">
        <v>43924</v>
      </c>
      <c r="H527" s="2">
        <v>7441.98</v>
      </c>
      <c r="I527" s="2">
        <v>119.58799999999999</v>
      </c>
      <c r="J527" s="2">
        <v>62.17</v>
      </c>
      <c r="K527" s="2">
        <v>1.889</v>
      </c>
      <c r="L527" s="2"/>
      <c r="M527" s="11">
        <f t="shared" si="88"/>
        <v>102420</v>
      </c>
      <c r="N527" s="2">
        <f t="shared" si="89"/>
        <v>-9.3693000000000012E-2</v>
      </c>
      <c r="O527" s="11">
        <f t="shared" si="90"/>
        <v>-9596.0370600000006</v>
      </c>
      <c r="P527">
        <f t="shared" ref="P527:P590" si="98">ABS(O527)</f>
        <v>9596.0370600000006</v>
      </c>
      <c r="R527" s="11">
        <f t="shared" si="91"/>
        <v>62170</v>
      </c>
      <c r="S527" s="2">
        <f t="shared" si="92"/>
        <v>-9.4450000000000003E-3</v>
      </c>
      <c r="T527" s="11">
        <f t="shared" si="93"/>
        <v>-70.289501099999995</v>
      </c>
      <c r="U527" s="1"/>
      <c r="V527" s="13">
        <f t="shared" si="94"/>
        <v>-16342.146029181245</v>
      </c>
      <c r="W527">
        <f t="shared" si="95"/>
        <v>-9.4450000000000003E-3</v>
      </c>
      <c r="X527" s="11">
        <f t="shared" si="96"/>
        <v>9596.0370600000006</v>
      </c>
      <c r="Z527" s="12">
        <f t="shared" si="97"/>
        <v>0</v>
      </c>
    </row>
    <row r="528" spans="1:26" x14ac:dyDescent="0.25">
      <c r="A528" s="1">
        <v>43927</v>
      </c>
      <c r="B528" s="2">
        <v>2055.16</v>
      </c>
      <c r="C528" s="2">
        <v>20.076000000000001</v>
      </c>
      <c r="D528" s="2">
        <v>101.87</v>
      </c>
      <c r="E528" s="2">
        <v>18.801200000000001</v>
      </c>
      <c r="F528" s="2"/>
      <c r="G528" s="1">
        <v>43927</v>
      </c>
      <c r="H528" s="2">
        <v>7451.19</v>
      </c>
      <c r="I528" s="2">
        <v>119.813</v>
      </c>
      <c r="J528" s="2">
        <v>62.13</v>
      </c>
      <c r="K528" s="2">
        <v>1.8798999999999999</v>
      </c>
      <c r="L528" s="2"/>
      <c r="M528" s="11">
        <f t="shared" si="88"/>
        <v>101870</v>
      </c>
      <c r="N528" s="2">
        <f t="shared" si="89"/>
        <v>-9.4006000000000006E-2</v>
      </c>
      <c r="O528" s="11">
        <f t="shared" si="90"/>
        <v>-9576.3912200000013</v>
      </c>
      <c r="P528">
        <f t="shared" si="98"/>
        <v>9576.3912200000013</v>
      </c>
      <c r="R528" s="11">
        <f t="shared" si="91"/>
        <v>62130</v>
      </c>
      <c r="S528" s="2">
        <f t="shared" si="92"/>
        <v>-9.3994999999999999E-3</v>
      </c>
      <c r="T528" s="11">
        <f t="shared" si="93"/>
        <v>-70.03746040499999</v>
      </c>
      <c r="U528" s="1"/>
      <c r="V528" s="13">
        <f t="shared" si="94"/>
        <v>-16398.184708123939</v>
      </c>
      <c r="W528">
        <f t="shared" si="95"/>
        <v>-9.3994999999999999E-3</v>
      </c>
      <c r="X528" s="11">
        <f t="shared" si="96"/>
        <v>9576.3912200000013</v>
      </c>
      <c r="Z528" s="12">
        <f t="shared" si="97"/>
        <v>0</v>
      </c>
    </row>
    <row r="529" spans="1:26" x14ac:dyDescent="0.25">
      <c r="A529" s="1">
        <v>43928</v>
      </c>
      <c r="B529" s="2">
        <v>2045.22</v>
      </c>
      <c r="C529" s="2">
        <v>20.175999999999998</v>
      </c>
      <c r="D529" s="2">
        <v>101.27</v>
      </c>
      <c r="E529" s="2">
        <v>18.679600000000001</v>
      </c>
      <c r="F529" s="2"/>
      <c r="G529" s="1">
        <v>43928</v>
      </c>
      <c r="H529" s="2">
        <v>7575.57</v>
      </c>
      <c r="I529" s="2">
        <v>121.813</v>
      </c>
      <c r="J529" s="2">
        <v>62.14</v>
      </c>
      <c r="K529" s="2">
        <v>1.8859999999999999</v>
      </c>
      <c r="L529" s="2"/>
      <c r="M529" s="11">
        <f t="shared" si="88"/>
        <v>101270</v>
      </c>
      <c r="N529" s="2">
        <f t="shared" si="89"/>
        <v>-9.3398000000000009E-2</v>
      </c>
      <c r="O529" s="11">
        <f t="shared" si="90"/>
        <v>-9458.4154600000002</v>
      </c>
      <c r="P529">
        <f t="shared" si="98"/>
        <v>9458.4154600000002</v>
      </c>
      <c r="R529" s="11">
        <f t="shared" si="91"/>
        <v>62140</v>
      </c>
      <c r="S529" s="2">
        <f t="shared" si="92"/>
        <v>-9.4299999999999991E-3</v>
      </c>
      <c r="T529" s="11">
        <f t="shared" si="93"/>
        <v>-71.437625099999991</v>
      </c>
      <c r="U529" s="1"/>
      <c r="V529" s="13">
        <f t="shared" si="94"/>
        <v>-16141.186101509917</v>
      </c>
      <c r="W529">
        <f t="shared" si="95"/>
        <v>-9.4299999999999991E-3</v>
      </c>
      <c r="X529" s="11">
        <f t="shared" si="96"/>
        <v>9458.4154600000002</v>
      </c>
      <c r="Z529" s="12">
        <f t="shared" si="97"/>
        <v>0</v>
      </c>
    </row>
    <row r="530" spans="1:26" x14ac:dyDescent="0.25">
      <c r="A530" s="1">
        <v>43929</v>
      </c>
      <c r="B530" s="2">
        <v>2057.1799999999998</v>
      </c>
      <c r="C530" s="2">
        <v>20.427</v>
      </c>
      <c r="D530" s="2">
        <v>100.3</v>
      </c>
      <c r="E530" s="2">
        <v>18.633400000000002</v>
      </c>
      <c r="F530" s="2"/>
      <c r="G530" s="1">
        <v>43929</v>
      </c>
      <c r="H530" s="2">
        <v>7565.56</v>
      </c>
      <c r="I530" s="2">
        <v>121.613</v>
      </c>
      <c r="J530" s="2">
        <v>62.16</v>
      </c>
      <c r="K530" s="2">
        <v>1.8654999999999999</v>
      </c>
      <c r="L530" s="2"/>
      <c r="M530" s="11">
        <f t="shared" si="88"/>
        <v>100300</v>
      </c>
      <c r="N530" s="2">
        <f t="shared" si="89"/>
        <v>-9.3167000000000014E-2</v>
      </c>
      <c r="O530" s="11">
        <f t="shared" si="90"/>
        <v>-9344.6501000000007</v>
      </c>
      <c r="P530">
        <f t="shared" si="98"/>
        <v>9344.6501000000007</v>
      </c>
      <c r="R530" s="11">
        <f t="shared" si="91"/>
        <v>62160</v>
      </c>
      <c r="S530" s="2">
        <f t="shared" si="92"/>
        <v>-9.3275000000000007E-3</v>
      </c>
      <c r="T530" s="11">
        <f t="shared" si="93"/>
        <v>-70.56776090000001</v>
      </c>
      <c r="U530" s="1"/>
      <c r="V530" s="13">
        <f t="shared" si="94"/>
        <v>-16117.095557862112</v>
      </c>
      <c r="W530">
        <f t="shared" si="95"/>
        <v>-9.3275000000000007E-3</v>
      </c>
      <c r="X530" s="11">
        <f t="shared" si="96"/>
        <v>9344.6501000000026</v>
      </c>
      <c r="Z530" s="12">
        <f t="shared" si="97"/>
        <v>0</v>
      </c>
    </row>
    <row r="531" spans="1:26" x14ac:dyDescent="0.25">
      <c r="A531" s="1">
        <v>43930</v>
      </c>
      <c r="B531" s="2">
        <v>2046.9</v>
      </c>
      <c r="C531" s="2">
        <v>20.327000000000002</v>
      </c>
      <c r="D531" s="2">
        <v>100.54</v>
      </c>
      <c r="E531" s="2">
        <v>18.630400000000002</v>
      </c>
      <c r="F531" s="2"/>
      <c r="G531" s="1">
        <v>43930</v>
      </c>
      <c r="H531" s="2">
        <v>7584.1</v>
      </c>
      <c r="I531" s="2">
        <v>121.813</v>
      </c>
      <c r="J531" s="2">
        <v>62.18</v>
      </c>
      <c r="K531" s="2">
        <v>1.8643000000000001</v>
      </c>
      <c r="L531" s="2"/>
      <c r="M531" s="11">
        <f t="shared" si="88"/>
        <v>100540</v>
      </c>
      <c r="N531" s="2">
        <f t="shared" si="89"/>
        <v>-9.3152000000000013E-2</v>
      </c>
      <c r="O531" s="11">
        <f t="shared" si="90"/>
        <v>-9365.502080000002</v>
      </c>
      <c r="P531">
        <f t="shared" si="98"/>
        <v>9365.502080000002</v>
      </c>
      <c r="R531" s="11">
        <f t="shared" si="91"/>
        <v>62180</v>
      </c>
      <c r="S531" s="2">
        <f t="shared" si="92"/>
        <v>-9.3214999999999999E-3</v>
      </c>
      <c r="T531" s="11">
        <f t="shared" si="93"/>
        <v>-70.695188150000007</v>
      </c>
      <c r="U531" s="1"/>
      <c r="V531" s="13">
        <f t="shared" si="94"/>
        <v>-16158.258177594222</v>
      </c>
      <c r="W531">
        <f t="shared" si="95"/>
        <v>-9.3214999999999999E-3</v>
      </c>
      <c r="X531" s="11">
        <f t="shared" si="96"/>
        <v>9365.502080000002</v>
      </c>
      <c r="Z531" s="12">
        <f t="shared" si="97"/>
        <v>0</v>
      </c>
    </row>
    <row r="532" spans="1:26" x14ac:dyDescent="0.25">
      <c r="A532" s="1">
        <v>43934</v>
      </c>
      <c r="B532" s="2">
        <v>2040.53</v>
      </c>
      <c r="C532" s="2">
        <v>20.327000000000002</v>
      </c>
      <c r="D532" s="2">
        <v>100.54</v>
      </c>
      <c r="E532" s="2">
        <v>18.615300000000001</v>
      </c>
      <c r="F532" s="2"/>
      <c r="G532" s="1">
        <v>43934</v>
      </c>
      <c r="H532" s="2">
        <v>7602.22</v>
      </c>
      <c r="I532" s="2">
        <v>121.813</v>
      </c>
      <c r="J532" s="2">
        <v>62.18</v>
      </c>
      <c r="K532" s="2">
        <v>1.8629</v>
      </c>
      <c r="L532" s="2"/>
      <c r="M532" s="11">
        <f t="shared" si="88"/>
        <v>100540</v>
      </c>
      <c r="N532" s="2">
        <f t="shared" si="89"/>
        <v>-9.3076500000000006E-2</v>
      </c>
      <c r="O532" s="11">
        <f t="shared" si="90"/>
        <v>-9357.9113100000013</v>
      </c>
      <c r="P532">
        <f t="shared" si="98"/>
        <v>9357.9113100000013</v>
      </c>
      <c r="R532" s="11">
        <f t="shared" si="91"/>
        <v>62180</v>
      </c>
      <c r="S532" s="2">
        <f t="shared" si="92"/>
        <v>-9.3144999999999999E-3</v>
      </c>
      <c r="T532" s="11">
        <f t="shared" si="93"/>
        <v>-70.810878189999997</v>
      </c>
      <c r="U532" s="1"/>
      <c r="V532" s="13">
        <f t="shared" si="94"/>
        <v>-16157.295211378118</v>
      </c>
      <c r="W532">
        <f t="shared" si="95"/>
        <v>-9.3144999999999999E-3</v>
      </c>
      <c r="X532" s="11">
        <f t="shared" si="96"/>
        <v>9357.9113099999995</v>
      </c>
      <c r="Z532" s="12">
        <f t="shared" si="97"/>
        <v>0</v>
      </c>
    </row>
    <row r="533" spans="1:26" x14ac:dyDescent="0.25">
      <c r="A533" s="1">
        <v>43935</v>
      </c>
      <c r="B533" s="2">
        <v>2050.8000000000002</v>
      </c>
      <c r="C533" s="2">
        <v>20.376999999999999</v>
      </c>
      <c r="D533" s="2">
        <v>99.78</v>
      </c>
      <c r="E533" s="2">
        <v>18.6374</v>
      </c>
      <c r="F533" s="2"/>
      <c r="G533" s="1">
        <v>43935</v>
      </c>
      <c r="H533" s="2">
        <v>7662.57</v>
      </c>
      <c r="I533" s="2">
        <v>122.163</v>
      </c>
      <c r="J533" s="2">
        <v>62.17</v>
      </c>
      <c r="K533" s="2">
        <v>1.8622000000000001</v>
      </c>
      <c r="L533" s="2"/>
      <c r="M533" s="11">
        <f t="shared" si="88"/>
        <v>99780</v>
      </c>
      <c r="N533" s="2">
        <f t="shared" si="89"/>
        <v>-9.3187000000000006E-2</v>
      </c>
      <c r="O533" s="11">
        <f t="shared" si="90"/>
        <v>-9298.1988600000004</v>
      </c>
      <c r="P533">
        <f t="shared" si="98"/>
        <v>9298.1988600000004</v>
      </c>
      <c r="R533" s="11">
        <f t="shared" si="91"/>
        <v>62170</v>
      </c>
      <c r="S533" s="2">
        <f t="shared" si="92"/>
        <v>-9.3109999999999998E-3</v>
      </c>
      <c r="T533" s="11">
        <f t="shared" si="93"/>
        <v>-71.346189269999996</v>
      </c>
      <c r="U533" s="1"/>
      <c r="V533" s="13">
        <f t="shared" si="94"/>
        <v>-16062.814210853734</v>
      </c>
      <c r="W533">
        <f t="shared" si="95"/>
        <v>-9.3109999999999998E-3</v>
      </c>
      <c r="X533" s="11">
        <f t="shared" si="96"/>
        <v>9298.1988600000004</v>
      </c>
      <c r="Z533" s="12">
        <f t="shared" si="97"/>
        <v>0</v>
      </c>
    </row>
    <row r="534" spans="1:26" x14ac:dyDescent="0.25">
      <c r="A534" s="1">
        <v>43936</v>
      </c>
      <c r="B534" s="2">
        <v>2102.46</v>
      </c>
      <c r="C534" s="2">
        <v>20.501999999999999</v>
      </c>
      <c r="D534" s="2">
        <v>99.8</v>
      </c>
      <c r="E534" s="2">
        <v>18.689599999999999</v>
      </c>
      <c r="F534" s="2"/>
      <c r="G534" s="1">
        <v>43936</v>
      </c>
      <c r="H534" s="2">
        <v>7622.68</v>
      </c>
      <c r="I534" s="2">
        <v>123.113</v>
      </c>
      <c r="J534" s="2">
        <v>62.21</v>
      </c>
      <c r="K534" s="2">
        <v>1.8523000000000001</v>
      </c>
      <c r="L534" s="2"/>
      <c r="M534" s="11">
        <f t="shared" si="88"/>
        <v>99800</v>
      </c>
      <c r="N534" s="2">
        <f t="shared" si="89"/>
        <v>-9.3447999999999989E-2</v>
      </c>
      <c r="O534" s="11">
        <f t="shared" si="90"/>
        <v>-9326.1103999999996</v>
      </c>
      <c r="P534">
        <f t="shared" si="98"/>
        <v>9326.1103999999996</v>
      </c>
      <c r="R534" s="11">
        <f t="shared" si="91"/>
        <v>62210</v>
      </c>
      <c r="S534" s="2">
        <f t="shared" si="92"/>
        <v>-9.2615000000000006E-3</v>
      </c>
      <c r="T534" s="11">
        <f t="shared" si="93"/>
        <v>-70.597450820000006</v>
      </c>
      <c r="U534" s="1"/>
      <c r="V534" s="13">
        <f t="shared" si="94"/>
        <v>-16186.72616864076</v>
      </c>
      <c r="W534">
        <f t="shared" si="95"/>
        <v>-9.2615000000000006E-3</v>
      </c>
      <c r="X534" s="11">
        <f t="shared" si="96"/>
        <v>9326.1103999999996</v>
      </c>
      <c r="Z534" s="12">
        <f t="shared" si="97"/>
        <v>0</v>
      </c>
    </row>
    <row r="535" spans="1:26" x14ac:dyDescent="0.25">
      <c r="A535" s="1">
        <v>43937</v>
      </c>
      <c r="B535" s="2">
        <v>2112.81</v>
      </c>
      <c r="C535" s="2">
        <v>20.501999999999999</v>
      </c>
      <c r="D535" s="2">
        <v>102.32</v>
      </c>
      <c r="E535" s="2">
        <v>18.7242</v>
      </c>
      <c r="F535" s="2"/>
      <c r="G535" s="1">
        <v>43937</v>
      </c>
      <c r="H535" s="2">
        <v>7677.49</v>
      </c>
      <c r="I535" s="2">
        <v>122.413</v>
      </c>
      <c r="J535" s="2">
        <v>62.24</v>
      </c>
      <c r="K535" s="2">
        <v>1.8498000000000001</v>
      </c>
      <c r="L535" s="2"/>
      <c r="M535" s="11">
        <f t="shared" si="88"/>
        <v>102320</v>
      </c>
      <c r="N535" s="2">
        <f t="shared" si="89"/>
        <v>-9.3620999999999996E-2</v>
      </c>
      <c r="O535" s="11">
        <f t="shared" si="90"/>
        <v>-9579.3007199999993</v>
      </c>
      <c r="P535">
        <f t="shared" si="98"/>
        <v>9579.3007199999993</v>
      </c>
      <c r="R535" s="11">
        <f t="shared" si="91"/>
        <v>62240</v>
      </c>
      <c r="S535" s="2">
        <f t="shared" si="92"/>
        <v>-9.2490000000000003E-3</v>
      </c>
      <c r="T535" s="11">
        <f t="shared" si="93"/>
        <v>-71.009105009999999</v>
      </c>
      <c r="U535" s="1"/>
      <c r="V535" s="13">
        <f t="shared" si="94"/>
        <v>-16640.617717026864</v>
      </c>
      <c r="W535">
        <f t="shared" si="95"/>
        <v>-9.2490000000000003E-3</v>
      </c>
      <c r="X535" s="11">
        <f t="shared" si="96"/>
        <v>9579.3007199999975</v>
      </c>
      <c r="Z535" s="12">
        <f t="shared" si="97"/>
        <v>0</v>
      </c>
    </row>
    <row r="536" spans="1:26" x14ac:dyDescent="0.25">
      <c r="A536" s="1">
        <v>43938</v>
      </c>
      <c r="B536" s="2">
        <v>2116.48</v>
      </c>
      <c r="C536" s="2">
        <v>20.402000000000001</v>
      </c>
      <c r="D536" s="2">
        <v>103.45</v>
      </c>
      <c r="E536" s="2">
        <v>18.717400000000001</v>
      </c>
      <c r="F536" s="2"/>
      <c r="G536" s="1">
        <v>43938</v>
      </c>
      <c r="H536" s="2">
        <v>7722.94</v>
      </c>
      <c r="I536" s="2">
        <v>123.313</v>
      </c>
      <c r="J536" s="2">
        <v>62.23</v>
      </c>
      <c r="K536" s="2">
        <v>1.8461000000000001</v>
      </c>
      <c r="L536" s="2"/>
      <c r="M536" s="11">
        <f t="shared" si="88"/>
        <v>103450</v>
      </c>
      <c r="N536" s="2">
        <f t="shared" si="89"/>
        <v>-9.3587000000000004E-2</v>
      </c>
      <c r="O536" s="11">
        <f t="shared" si="90"/>
        <v>-9681.5751500000006</v>
      </c>
      <c r="P536">
        <f t="shared" si="98"/>
        <v>9681.5751500000006</v>
      </c>
      <c r="R536" s="11">
        <f t="shared" si="91"/>
        <v>62230</v>
      </c>
      <c r="S536" s="2">
        <f t="shared" si="92"/>
        <v>-9.2305000000000009E-3</v>
      </c>
      <c r="T536" s="11">
        <f t="shared" si="93"/>
        <v>-71.286597670000006</v>
      </c>
      <c r="U536" s="1"/>
      <c r="V536" s="13">
        <f t="shared" si="94"/>
        <v>-16854.698696723131</v>
      </c>
      <c r="W536">
        <f t="shared" si="95"/>
        <v>-9.2305000000000009E-3</v>
      </c>
      <c r="X536" s="11">
        <f t="shared" si="96"/>
        <v>9681.5751500000006</v>
      </c>
      <c r="Z536" s="12">
        <f t="shared" si="97"/>
        <v>0</v>
      </c>
    </row>
    <row r="537" spans="1:26" x14ac:dyDescent="0.25">
      <c r="A537" s="1">
        <v>43941</v>
      </c>
      <c r="B537" s="2">
        <v>2112.8000000000002</v>
      </c>
      <c r="C537" s="2">
        <v>20.677</v>
      </c>
      <c r="D537" s="2">
        <v>102.1</v>
      </c>
      <c r="E537" s="2">
        <v>18.6675</v>
      </c>
      <c r="F537" s="2"/>
      <c r="G537" s="1">
        <v>43941</v>
      </c>
      <c r="H537" s="2">
        <v>7739.14</v>
      </c>
      <c r="I537" s="2">
        <v>124.063</v>
      </c>
      <c r="J537" s="2">
        <v>62.22</v>
      </c>
      <c r="K537" s="2">
        <v>1.8380000000000001</v>
      </c>
      <c r="L537" s="2"/>
      <c r="M537" s="11">
        <f t="shared" si="88"/>
        <v>102100</v>
      </c>
      <c r="N537" s="2">
        <f t="shared" si="89"/>
        <v>-9.3337500000000004E-2</v>
      </c>
      <c r="O537" s="11">
        <f t="shared" si="90"/>
        <v>-9529.7587500000009</v>
      </c>
      <c r="P537">
        <f t="shared" si="98"/>
        <v>9529.7587500000009</v>
      </c>
      <c r="R537" s="11">
        <f t="shared" si="91"/>
        <v>62220</v>
      </c>
      <c r="S537" s="2">
        <f t="shared" si="92"/>
        <v>-9.1900000000000003E-3</v>
      </c>
      <c r="T537" s="11">
        <f t="shared" si="93"/>
        <v>-71.122696600000012</v>
      </c>
      <c r="U537" s="1"/>
      <c r="V537" s="13">
        <f t="shared" si="94"/>
        <v>-16666.192289006434</v>
      </c>
      <c r="W537">
        <f t="shared" si="95"/>
        <v>-9.1900000000000003E-3</v>
      </c>
      <c r="X537" s="11">
        <f t="shared" si="96"/>
        <v>9529.7587499999991</v>
      </c>
      <c r="Z537" s="12">
        <f t="shared" si="97"/>
        <v>0</v>
      </c>
    </row>
    <row r="538" spans="1:26" x14ac:dyDescent="0.25">
      <c r="A538" s="1">
        <v>43942</v>
      </c>
      <c r="B538" s="2">
        <v>2103.04</v>
      </c>
      <c r="C538" s="2">
        <v>20.477</v>
      </c>
      <c r="D538" s="2">
        <v>102.92</v>
      </c>
      <c r="E538" s="2">
        <v>18.7164</v>
      </c>
      <c r="F538" s="2"/>
      <c r="G538" s="1">
        <v>43942</v>
      </c>
      <c r="H538" s="2">
        <v>7764.67</v>
      </c>
      <c r="I538" s="2">
        <v>124.31399999999999</v>
      </c>
      <c r="J538" s="2">
        <v>62.23</v>
      </c>
      <c r="K538" s="2">
        <v>1.8352999999999999</v>
      </c>
      <c r="L538" s="2"/>
      <c r="M538" s="11">
        <f t="shared" si="88"/>
        <v>102920</v>
      </c>
      <c r="N538" s="2">
        <f t="shared" si="89"/>
        <v>-9.3581999999999999E-2</v>
      </c>
      <c r="O538" s="11">
        <f t="shared" si="90"/>
        <v>-9631.4594400000005</v>
      </c>
      <c r="P538">
        <f t="shared" si="98"/>
        <v>9631.4594400000005</v>
      </c>
      <c r="R538" s="11">
        <f t="shared" si="91"/>
        <v>62230</v>
      </c>
      <c r="S538" s="2">
        <f t="shared" si="92"/>
        <v>-9.1765000000000006E-3</v>
      </c>
      <c r="T538" s="11">
        <f t="shared" si="93"/>
        <v>-71.252494255000002</v>
      </c>
      <c r="U538" s="1"/>
      <c r="V538" s="13">
        <f t="shared" si="94"/>
        <v>-16866.121716649031</v>
      </c>
      <c r="W538">
        <f t="shared" si="95"/>
        <v>-9.1765000000000006E-3</v>
      </c>
      <c r="X538" s="11">
        <f t="shared" si="96"/>
        <v>9631.4594400000024</v>
      </c>
      <c r="Z538" s="12">
        <f t="shared" si="97"/>
        <v>0</v>
      </c>
    </row>
    <row r="539" spans="1:26" x14ac:dyDescent="0.25">
      <c r="A539" s="1">
        <v>43943</v>
      </c>
      <c r="B539" s="2">
        <v>2070.77</v>
      </c>
      <c r="C539" s="2">
        <v>20.152000000000001</v>
      </c>
      <c r="D539" s="2">
        <v>104.17</v>
      </c>
      <c r="E539" s="2">
        <v>18.665700000000001</v>
      </c>
      <c r="F539" s="2"/>
      <c r="G539" s="1">
        <v>43943</v>
      </c>
      <c r="H539" s="2">
        <v>7763.43</v>
      </c>
      <c r="I539" s="2">
        <v>124.714</v>
      </c>
      <c r="J539" s="2">
        <v>62.24</v>
      </c>
      <c r="K539" s="2">
        <v>1.8324</v>
      </c>
      <c r="L539" s="2"/>
      <c r="M539" s="11">
        <f t="shared" si="88"/>
        <v>104170</v>
      </c>
      <c r="N539" s="2">
        <f t="shared" si="89"/>
        <v>-9.3328500000000009E-2</v>
      </c>
      <c r="O539" s="11">
        <f t="shared" si="90"/>
        <v>-9722.0298450000009</v>
      </c>
      <c r="P539">
        <f t="shared" si="98"/>
        <v>9722.0298450000009</v>
      </c>
      <c r="R539" s="11">
        <f t="shared" si="91"/>
        <v>62240</v>
      </c>
      <c r="S539" s="2">
        <f t="shared" si="92"/>
        <v>-9.162E-3</v>
      </c>
      <c r="T539" s="11">
        <f t="shared" si="93"/>
        <v>-71.12854566</v>
      </c>
      <c r="U539" s="1"/>
      <c r="V539" s="13">
        <f t="shared" si="94"/>
        <v>-17048.928072543404</v>
      </c>
      <c r="W539">
        <f t="shared" si="95"/>
        <v>-9.162E-3</v>
      </c>
      <c r="X539" s="11">
        <f t="shared" si="96"/>
        <v>9722.0298450000009</v>
      </c>
      <c r="Z539" s="12">
        <f t="shared" si="97"/>
        <v>0</v>
      </c>
    </row>
    <row r="540" spans="1:26" x14ac:dyDescent="0.25">
      <c r="A540" s="1">
        <v>43944</v>
      </c>
      <c r="B540" s="2">
        <v>2083.41</v>
      </c>
      <c r="C540" s="2">
        <v>20.052</v>
      </c>
      <c r="D540" s="2">
        <v>103.14</v>
      </c>
      <c r="E540" s="2">
        <v>18.733899999999998</v>
      </c>
      <c r="F540" s="2"/>
      <c r="G540" s="1">
        <v>43944</v>
      </c>
      <c r="H540" s="2">
        <v>7762.81</v>
      </c>
      <c r="I540" s="2">
        <v>124.714</v>
      </c>
      <c r="J540" s="2">
        <v>62.23</v>
      </c>
      <c r="K540" s="2">
        <v>1.8243</v>
      </c>
      <c r="L540" s="2"/>
      <c r="M540" s="11">
        <f t="shared" si="88"/>
        <v>103140</v>
      </c>
      <c r="N540" s="2">
        <f t="shared" si="89"/>
        <v>-9.3669499999999989E-2</v>
      </c>
      <c r="O540" s="11">
        <f t="shared" si="90"/>
        <v>-9661.0722299999979</v>
      </c>
      <c r="P540">
        <f t="shared" si="98"/>
        <v>9661.0722299999979</v>
      </c>
      <c r="R540" s="11">
        <f t="shared" si="91"/>
        <v>62230</v>
      </c>
      <c r="S540" s="2">
        <f t="shared" si="92"/>
        <v>-9.1215000000000011E-3</v>
      </c>
      <c r="T540" s="11">
        <f t="shared" si="93"/>
        <v>-70.808471415000014</v>
      </c>
      <c r="U540" s="1"/>
      <c r="V540" s="13">
        <f t="shared" si="94"/>
        <v>-17019.988630112472</v>
      </c>
      <c r="W540">
        <f t="shared" si="95"/>
        <v>-9.1215000000000011E-3</v>
      </c>
      <c r="X540" s="11">
        <f t="shared" si="96"/>
        <v>9661.0722299999979</v>
      </c>
      <c r="Z540" s="12">
        <f t="shared" si="97"/>
        <v>0</v>
      </c>
    </row>
    <row r="541" spans="1:26" x14ac:dyDescent="0.25">
      <c r="A541" s="1">
        <v>43945</v>
      </c>
      <c r="B541" s="2">
        <v>2086.61</v>
      </c>
      <c r="C541" s="2">
        <v>20.052</v>
      </c>
      <c r="D541" s="2">
        <v>103.74</v>
      </c>
      <c r="E541" s="2">
        <v>18.714500000000001</v>
      </c>
      <c r="F541" s="2"/>
      <c r="G541" s="1">
        <v>43945</v>
      </c>
      <c r="H541" s="2">
        <v>7763.43</v>
      </c>
      <c r="I541" s="2">
        <v>124.714</v>
      </c>
      <c r="J541" s="2">
        <v>62.22</v>
      </c>
      <c r="K541" s="2">
        <v>1.8284</v>
      </c>
      <c r="L541" s="2"/>
      <c r="M541" s="11">
        <f t="shared" si="88"/>
        <v>103740</v>
      </c>
      <c r="N541" s="2">
        <f t="shared" si="89"/>
        <v>-9.3572500000000003E-2</v>
      </c>
      <c r="O541" s="11">
        <f t="shared" si="90"/>
        <v>-9707.211150000001</v>
      </c>
      <c r="P541">
        <f t="shared" si="98"/>
        <v>9707.211150000001</v>
      </c>
      <c r="R541" s="11">
        <f t="shared" si="91"/>
        <v>62220</v>
      </c>
      <c r="S541" s="2">
        <f t="shared" si="92"/>
        <v>-9.1420000000000008E-3</v>
      </c>
      <c r="T541" s="11">
        <f t="shared" si="93"/>
        <v>-70.973277060000015</v>
      </c>
      <c r="U541" s="1"/>
      <c r="V541" s="13">
        <f t="shared" si="94"/>
        <v>-17065.666436785345</v>
      </c>
      <c r="W541">
        <f t="shared" si="95"/>
        <v>-9.1420000000000008E-3</v>
      </c>
      <c r="X541" s="11">
        <f t="shared" si="96"/>
        <v>9707.2111500000028</v>
      </c>
      <c r="Z541" s="12">
        <f t="shared" si="97"/>
        <v>0</v>
      </c>
    </row>
    <row r="542" spans="1:26" x14ac:dyDescent="0.25">
      <c r="A542" s="1">
        <v>43948</v>
      </c>
      <c r="B542" s="2">
        <v>2074.0700000000002</v>
      </c>
      <c r="C542" s="2">
        <v>20.152999999999999</v>
      </c>
      <c r="D542" s="2">
        <v>103.98</v>
      </c>
      <c r="E542" s="2">
        <v>18.662700000000001</v>
      </c>
      <c r="F542" s="2"/>
      <c r="G542" s="1">
        <v>43948</v>
      </c>
      <c r="H542" s="2">
        <v>7853.99</v>
      </c>
      <c r="I542" s="2">
        <v>125.414</v>
      </c>
      <c r="J542" s="2">
        <v>62.23</v>
      </c>
      <c r="K542" s="2">
        <v>1.8252999999999999</v>
      </c>
      <c r="L542" s="2"/>
      <c r="M542" s="11">
        <f t="shared" si="88"/>
        <v>103980</v>
      </c>
      <c r="N542" s="2">
        <f t="shared" si="89"/>
        <v>-9.3313500000000008E-2</v>
      </c>
      <c r="O542" s="11">
        <f t="shared" si="90"/>
        <v>-9702.7377300000007</v>
      </c>
      <c r="P542">
        <f t="shared" si="98"/>
        <v>9702.7377300000007</v>
      </c>
      <c r="R542" s="11">
        <f t="shared" si="91"/>
        <v>62230</v>
      </c>
      <c r="S542" s="2">
        <f t="shared" si="92"/>
        <v>-9.1264999999999992E-3</v>
      </c>
      <c r="T542" s="11">
        <f t="shared" si="93"/>
        <v>-71.679439734999988</v>
      </c>
      <c r="U542" s="1"/>
      <c r="V542" s="13">
        <f t="shared" si="94"/>
        <v>-17084.026374202815</v>
      </c>
      <c r="W542">
        <f t="shared" si="95"/>
        <v>-9.1264999999999992E-3</v>
      </c>
      <c r="X542" s="11">
        <f t="shared" si="96"/>
        <v>9702.7377299999989</v>
      </c>
      <c r="Z542" s="12">
        <f t="shared" si="97"/>
        <v>0</v>
      </c>
    </row>
    <row r="543" spans="1:26" x14ac:dyDescent="0.25">
      <c r="A543" s="1">
        <v>43949</v>
      </c>
      <c r="B543" s="2">
        <v>2097.29</v>
      </c>
      <c r="C543" s="2">
        <v>20.277999999999999</v>
      </c>
      <c r="D543" s="2">
        <v>102.13</v>
      </c>
      <c r="E543" s="2">
        <v>18.734000000000002</v>
      </c>
      <c r="F543" s="2"/>
      <c r="G543" s="1">
        <v>43949</v>
      </c>
      <c r="H543" s="2">
        <v>8153.31</v>
      </c>
      <c r="I543" s="2">
        <v>126.18899999999999</v>
      </c>
      <c r="J543" s="2">
        <v>62.22</v>
      </c>
      <c r="K543" s="2">
        <v>1.8455999999999999</v>
      </c>
      <c r="L543" s="2"/>
      <c r="M543" s="11">
        <f t="shared" si="88"/>
        <v>102130</v>
      </c>
      <c r="N543" s="2">
        <f t="shared" si="89"/>
        <v>-9.3670000000000017E-2</v>
      </c>
      <c r="O543" s="11">
        <f t="shared" si="90"/>
        <v>-9566.5171000000009</v>
      </c>
      <c r="P543">
        <f t="shared" si="98"/>
        <v>9566.5171000000009</v>
      </c>
      <c r="R543" s="11">
        <f t="shared" si="91"/>
        <v>62220</v>
      </c>
      <c r="S543" s="2">
        <f t="shared" si="92"/>
        <v>-9.2280000000000001E-3</v>
      </c>
      <c r="T543" s="11">
        <f t="shared" si="93"/>
        <v>-75.238744680000011</v>
      </c>
      <c r="U543" s="1"/>
      <c r="V543" s="13">
        <f t="shared" si="94"/>
        <v>-16661.582946650848</v>
      </c>
      <c r="W543">
        <f t="shared" si="95"/>
        <v>-9.2280000000000001E-3</v>
      </c>
      <c r="X543" s="11">
        <f t="shared" si="96"/>
        <v>9566.5171000000009</v>
      </c>
      <c r="Z543" s="12">
        <f t="shared" si="97"/>
        <v>0</v>
      </c>
    </row>
    <row r="544" spans="1:26" x14ac:dyDescent="0.25">
      <c r="A544" s="1">
        <v>43950</v>
      </c>
      <c r="B544" s="2">
        <v>2100.9499999999998</v>
      </c>
      <c r="C544" s="2">
        <v>20.279</v>
      </c>
      <c r="D544" s="2">
        <v>103.29</v>
      </c>
      <c r="E544" s="2">
        <v>18.6877</v>
      </c>
      <c r="F544" s="2"/>
      <c r="G544" s="1">
        <v>43950</v>
      </c>
      <c r="H544" s="2">
        <v>8161.34</v>
      </c>
      <c r="I544" s="2">
        <v>130.91399999999999</v>
      </c>
      <c r="J544" s="2">
        <v>62.24</v>
      </c>
      <c r="K544" s="2">
        <v>1.8159000000000001</v>
      </c>
      <c r="L544" s="2"/>
      <c r="M544" s="11">
        <f t="shared" si="88"/>
        <v>103290</v>
      </c>
      <c r="N544" s="2">
        <f t="shared" si="89"/>
        <v>-9.3438499999999994E-2</v>
      </c>
      <c r="O544" s="11">
        <f t="shared" si="90"/>
        <v>-9651.2626650000002</v>
      </c>
      <c r="P544">
        <f t="shared" si="98"/>
        <v>9651.2626650000002</v>
      </c>
      <c r="R544" s="11">
        <f t="shared" si="91"/>
        <v>62240</v>
      </c>
      <c r="S544" s="2">
        <f t="shared" si="92"/>
        <v>-9.0795000000000008E-3</v>
      </c>
      <c r="T544" s="11">
        <f t="shared" si="93"/>
        <v>-74.100886530000011</v>
      </c>
      <c r="U544" s="1"/>
      <c r="V544" s="13">
        <f t="shared" si="94"/>
        <v>-17078.613820209401</v>
      </c>
      <c r="W544">
        <f t="shared" si="95"/>
        <v>-9.0795000000000008E-3</v>
      </c>
      <c r="X544" s="11">
        <f t="shared" si="96"/>
        <v>9651.262665000002</v>
      </c>
      <c r="Z544" s="12">
        <f t="shared" si="97"/>
        <v>0</v>
      </c>
    </row>
    <row r="545" spans="1:26" x14ac:dyDescent="0.25">
      <c r="A545" s="1">
        <v>43951</v>
      </c>
      <c r="B545" s="2">
        <v>2059.75</v>
      </c>
      <c r="C545" s="2">
        <v>20.428999999999998</v>
      </c>
      <c r="D545" s="2">
        <v>102.79</v>
      </c>
      <c r="E545" s="2">
        <v>18.586500000000001</v>
      </c>
      <c r="F545" s="2"/>
      <c r="G545" s="1">
        <v>43951</v>
      </c>
      <c r="H545" s="2">
        <v>8245.17</v>
      </c>
      <c r="I545" s="2">
        <v>131.06399999999999</v>
      </c>
      <c r="J545" s="2">
        <v>62.24</v>
      </c>
      <c r="K545" s="2">
        <v>1.8147</v>
      </c>
      <c r="L545" s="2"/>
      <c r="M545" s="11">
        <f t="shared" si="88"/>
        <v>102790</v>
      </c>
      <c r="N545" s="2">
        <f t="shared" si="89"/>
        <v>-9.2932500000000001E-2</v>
      </c>
      <c r="O545" s="11">
        <f t="shared" si="90"/>
        <v>-9552.5316750000002</v>
      </c>
      <c r="P545">
        <f t="shared" si="98"/>
        <v>9552.5316750000002</v>
      </c>
      <c r="R545" s="11">
        <f t="shared" si="91"/>
        <v>62240</v>
      </c>
      <c r="S545" s="2">
        <f t="shared" si="92"/>
        <v>-9.0735E-3</v>
      </c>
      <c r="T545" s="11">
        <f t="shared" si="93"/>
        <v>-74.812549994999998</v>
      </c>
      <c r="U545" s="1"/>
      <c r="V545" s="13">
        <f t="shared" si="94"/>
        <v>-16915.080107358033</v>
      </c>
      <c r="W545">
        <f t="shared" si="95"/>
        <v>-9.0735E-3</v>
      </c>
      <c r="X545" s="11">
        <f t="shared" si="96"/>
        <v>9552.5316750000002</v>
      </c>
      <c r="Z545" s="12">
        <f t="shared" si="97"/>
        <v>0</v>
      </c>
    </row>
    <row r="546" spans="1:26" x14ac:dyDescent="0.25">
      <c r="A546" s="1">
        <v>43952</v>
      </c>
      <c r="B546" s="2">
        <v>2071.2800000000002</v>
      </c>
      <c r="C546" s="2">
        <v>20.228999999999999</v>
      </c>
      <c r="D546" s="2">
        <v>101.73</v>
      </c>
      <c r="E546" s="2">
        <v>18.827000000000002</v>
      </c>
      <c r="F546" s="2"/>
      <c r="G546" s="1">
        <v>43952</v>
      </c>
      <c r="H546" s="2">
        <v>8241.26</v>
      </c>
      <c r="I546" s="2">
        <v>132.38900000000001</v>
      </c>
      <c r="J546" s="2">
        <v>62.25</v>
      </c>
      <c r="K546" s="2">
        <v>1.915</v>
      </c>
      <c r="L546" s="2"/>
      <c r="M546" s="11">
        <f t="shared" si="88"/>
        <v>101730</v>
      </c>
      <c r="N546" s="2">
        <f t="shared" si="89"/>
        <v>-9.413500000000001E-2</v>
      </c>
      <c r="O546" s="11">
        <f t="shared" si="90"/>
        <v>-9576.3535500000016</v>
      </c>
      <c r="P546">
        <f t="shared" si="98"/>
        <v>9576.3535500000016</v>
      </c>
      <c r="R546" s="11">
        <f t="shared" si="91"/>
        <v>62250</v>
      </c>
      <c r="S546" s="2">
        <f t="shared" si="92"/>
        <v>-9.5750000000000002E-3</v>
      </c>
      <c r="T546" s="11">
        <f t="shared" si="93"/>
        <v>-78.910064500000004</v>
      </c>
      <c r="U546" s="1"/>
      <c r="V546" s="13">
        <f t="shared" si="94"/>
        <v>-16066.527918462361</v>
      </c>
      <c r="W546">
        <f t="shared" si="95"/>
        <v>-9.5750000000000002E-3</v>
      </c>
      <c r="X546" s="11">
        <f t="shared" si="96"/>
        <v>9576.3535500000016</v>
      </c>
      <c r="Z546" s="12">
        <f t="shared" si="97"/>
        <v>0</v>
      </c>
    </row>
    <row r="547" spans="1:26" x14ac:dyDescent="0.25">
      <c r="A547" s="1">
        <v>43955</v>
      </c>
      <c r="B547" s="2">
        <v>2051.98</v>
      </c>
      <c r="C547" s="2">
        <v>20.228999999999999</v>
      </c>
      <c r="D547" s="2">
        <v>102.31</v>
      </c>
      <c r="E547" s="2">
        <v>18.692900000000002</v>
      </c>
      <c r="F547" s="2"/>
      <c r="G547" s="1">
        <v>43955</v>
      </c>
      <c r="H547" s="2">
        <v>8259.4599999999991</v>
      </c>
      <c r="I547" s="2">
        <v>132.53899999999999</v>
      </c>
      <c r="J547" s="2">
        <v>62.16</v>
      </c>
      <c r="K547" s="2">
        <v>1.9131</v>
      </c>
      <c r="L547" s="2"/>
      <c r="M547" s="11">
        <f t="shared" si="88"/>
        <v>102310</v>
      </c>
      <c r="N547" s="2">
        <f t="shared" si="89"/>
        <v>-9.3464500000000006E-2</v>
      </c>
      <c r="O547" s="11">
        <f t="shared" si="90"/>
        <v>-9562.3529950000011</v>
      </c>
      <c r="P547">
        <f t="shared" si="98"/>
        <v>9562.3529950000011</v>
      </c>
      <c r="R547" s="11">
        <f t="shared" si="91"/>
        <v>62160</v>
      </c>
      <c r="S547" s="2">
        <f t="shared" si="92"/>
        <v>-9.5655000000000011E-3</v>
      </c>
      <c r="T547" s="11">
        <f t="shared" si="93"/>
        <v>-79.005864630000005</v>
      </c>
      <c r="U547" s="1"/>
      <c r="V547" s="13">
        <f t="shared" si="94"/>
        <v>-16082.223369564597</v>
      </c>
      <c r="W547">
        <f t="shared" si="95"/>
        <v>-9.5655000000000011E-3</v>
      </c>
      <c r="X547" s="11">
        <f t="shared" si="96"/>
        <v>9562.3529950000029</v>
      </c>
      <c r="Z547" s="12">
        <f t="shared" si="97"/>
        <v>0</v>
      </c>
    </row>
    <row r="548" spans="1:26" x14ac:dyDescent="0.25">
      <c r="A548" s="1">
        <v>43956</v>
      </c>
      <c r="B548" s="2">
        <v>2040.91</v>
      </c>
      <c r="C548" s="2">
        <v>20.129000000000001</v>
      </c>
      <c r="D548" s="2">
        <v>101.9</v>
      </c>
      <c r="E548" s="2">
        <v>18.701799999999999</v>
      </c>
      <c r="F548" s="2"/>
      <c r="G548" s="1">
        <v>43956</v>
      </c>
      <c r="H548" s="2">
        <v>8273.4500000000007</v>
      </c>
      <c r="I548" s="2">
        <v>132.78899999999999</v>
      </c>
      <c r="J548" s="2">
        <v>62.19</v>
      </c>
      <c r="K548" s="2">
        <v>1.9098999999999999</v>
      </c>
      <c r="L548" s="2"/>
      <c r="M548" s="11">
        <f t="shared" si="88"/>
        <v>101900</v>
      </c>
      <c r="N548" s="2">
        <f t="shared" si="89"/>
        <v>-9.3508999999999995E-2</v>
      </c>
      <c r="O548" s="11">
        <f t="shared" si="90"/>
        <v>-9528.5671000000002</v>
      </c>
      <c r="P548">
        <f t="shared" si="98"/>
        <v>9528.5671000000002</v>
      </c>
      <c r="R548" s="11">
        <f t="shared" si="91"/>
        <v>62190</v>
      </c>
      <c r="S548" s="2">
        <f t="shared" si="92"/>
        <v>-9.5495000000000007E-3</v>
      </c>
      <c r="T548" s="11">
        <f t="shared" si="93"/>
        <v>-79.007310775000008</v>
      </c>
      <c r="U548" s="1"/>
      <c r="V548" s="13">
        <f t="shared" si="94"/>
        <v>-16044.508096669244</v>
      </c>
      <c r="W548">
        <f t="shared" si="95"/>
        <v>-9.5495000000000007E-3</v>
      </c>
      <c r="X548" s="11">
        <f t="shared" si="96"/>
        <v>9528.5671000000002</v>
      </c>
      <c r="Z548" s="12">
        <f t="shared" si="97"/>
        <v>0</v>
      </c>
    </row>
    <row r="549" spans="1:26" x14ac:dyDescent="0.25">
      <c r="A549" s="1">
        <v>43957</v>
      </c>
      <c r="B549" s="2">
        <v>2010.5</v>
      </c>
      <c r="C549" s="2">
        <v>20.129000000000001</v>
      </c>
      <c r="D549" s="2">
        <v>101.3</v>
      </c>
      <c r="E549" s="2">
        <v>18.612500000000001</v>
      </c>
      <c r="F549" s="2"/>
      <c r="G549" s="1">
        <v>43957</v>
      </c>
      <c r="H549" s="2">
        <v>8297.89</v>
      </c>
      <c r="I549" s="2">
        <v>133.01400000000001</v>
      </c>
      <c r="J549" s="2">
        <v>62.18</v>
      </c>
      <c r="K549" s="2">
        <v>1.9079999999999999</v>
      </c>
      <c r="L549" s="2"/>
      <c r="M549" s="11">
        <f t="shared" si="88"/>
        <v>101300</v>
      </c>
      <c r="N549" s="2">
        <f t="shared" si="89"/>
        <v>-9.3062500000000006E-2</v>
      </c>
      <c r="O549" s="11">
        <f t="shared" si="90"/>
        <v>-9427.2312500000007</v>
      </c>
      <c r="P549">
        <f t="shared" si="98"/>
        <v>9427.2312500000007</v>
      </c>
      <c r="R549" s="11">
        <f t="shared" si="91"/>
        <v>62180</v>
      </c>
      <c r="S549" s="2">
        <f t="shared" si="92"/>
        <v>-9.5399999999999999E-3</v>
      </c>
      <c r="T549" s="11">
        <f t="shared" si="93"/>
        <v>-79.1618706</v>
      </c>
      <c r="U549" s="1"/>
      <c r="V549" s="13">
        <f t="shared" si="94"/>
        <v>-15892.238280962891</v>
      </c>
      <c r="W549">
        <f t="shared" si="95"/>
        <v>-9.5399999999999999E-3</v>
      </c>
      <c r="X549" s="11">
        <f t="shared" si="96"/>
        <v>9427.2312500000007</v>
      </c>
      <c r="Z549" s="12">
        <f t="shared" si="97"/>
        <v>0</v>
      </c>
    </row>
    <row r="550" spans="1:26" x14ac:dyDescent="0.25">
      <c r="A550" s="1">
        <v>43958</v>
      </c>
      <c r="B550" s="2">
        <v>2043.12</v>
      </c>
      <c r="C550" s="2">
        <v>20.132999999999999</v>
      </c>
      <c r="D550" s="2">
        <v>99.74</v>
      </c>
      <c r="E550" s="2">
        <v>18.6782</v>
      </c>
      <c r="F550" s="2"/>
      <c r="G550" s="1">
        <v>43958</v>
      </c>
      <c r="H550" s="2">
        <v>8321.4599999999991</v>
      </c>
      <c r="I550" s="2">
        <v>133.364</v>
      </c>
      <c r="J550" s="2">
        <v>62.19</v>
      </c>
      <c r="K550" s="2">
        <v>1.8994</v>
      </c>
      <c r="L550" s="2"/>
      <c r="M550" s="11">
        <f t="shared" si="88"/>
        <v>99740</v>
      </c>
      <c r="N550" s="2">
        <f t="shared" si="89"/>
        <v>-9.3391000000000002E-2</v>
      </c>
      <c r="O550" s="11">
        <f t="shared" si="90"/>
        <v>-9314.8183399999998</v>
      </c>
      <c r="P550">
        <f t="shared" si="98"/>
        <v>9314.8183399999998</v>
      </c>
      <c r="R550" s="11">
        <f t="shared" si="91"/>
        <v>62190</v>
      </c>
      <c r="S550" s="2">
        <f t="shared" si="92"/>
        <v>-9.4970000000000002E-3</v>
      </c>
      <c r="T550" s="11">
        <f t="shared" si="93"/>
        <v>-79.028905619999989</v>
      </c>
      <c r="U550" s="1"/>
      <c r="V550" s="13">
        <f t="shared" si="94"/>
        <v>-15771.296435839296</v>
      </c>
      <c r="W550">
        <f t="shared" si="95"/>
        <v>-9.4970000000000002E-3</v>
      </c>
      <c r="X550" s="11">
        <f t="shared" si="96"/>
        <v>9314.8183399999998</v>
      </c>
      <c r="Z550" s="12">
        <f t="shared" si="97"/>
        <v>0</v>
      </c>
    </row>
    <row r="551" spans="1:26" x14ac:dyDescent="0.25">
      <c r="A551" s="1">
        <v>43959</v>
      </c>
      <c r="B551" s="2">
        <v>2009.63</v>
      </c>
      <c r="C551" s="2">
        <v>20.132999999999999</v>
      </c>
      <c r="D551" s="2">
        <v>101.37</v>
      </c>
      <c r="E551" s="2">
        <v>18.621400000000001</v>
      </c>
      <c r="F551" s="2"/>
      <c r="G551" s="1">
        <v>43959</v>
      </c>
      <c r="H551" s="2">
        <v>8385.93</v>
      </c>
      <c r="I551" s="2">
        <v>133.614</v>
      </c>
      <c r="J551" s="2">
        <v>62.25</v>
      </c>
      <c r="K551" s="2">
        <v>1.9003000000000001</v>
      </c>
      <c r="L551" s="2"/>
      <c r="M551" s="11">
        <f t="shared" si="88"/>
        <v>101370</v>
      </c>
      <c r="N551" s="2">
        <f t="shared" si="89"/>
        <v>-9.3107000000000009E-2</v>
      </c>
      <c r="O551" s="11">
        <f t="shared" si="90"/>
        <v>-9438.2565900000009</v>
      </c>
      <c r="P551">
        <f t="shared" si="98"/>
        <v>9438.2565900000009</v>
      </c>
      <c r="R551" s="11">
        <f t="shared" si="91"/>
        <v>62250</v>
      </c>
      <c r="S551" s="2">
        <f t="shared" si="92"/>
        <v>-9.5015000000000013E-3</v>
      </c>
      <c r="T551" s="11">
        <f t="shared" si="93"/>
        <v>-79.678913895000008</v>
      </c>
      <c r="U551" s="1"/>
      <c r="V551" s="13">
        <f t="shared" si="94"/>
        <v>-15957.330922384481</v>
      </c>
      <c r="W551">
        <f t="shared" si="95"/>
        <v>-9.5015000000000013E-3</v>
      </c>
      <c r="X551" s="11">
        <f t="shared" si="96"/>
        <v>9438.2565900000009</v>
      </c>
      <c r="Z551" s="12">
        <f t="shared" si="97"/>
        <v>0</v>
      </c>
    </row>
    <row r="552" spans="1:26" x14ac:dyDescent="0.25">
      <c r="A552" s="1">
        <v>43962</v>
      </c>
      <c r="B552" s="2">
        <v>1986.93</v>
      </c>
      <c r="C552" s="2">
        <v>20.058</v>
      </c>
      <c r="D552" s="2">
        <v>100.13</v>
      </c>
      <c r="E552" s="2">
        <v>18.598500000000001</v>
      </c>
      <c r="F552" s="2"/>
      <c r="G552" s="1">
        <v>43962</v>
      </c>
      <c r="H552" s="2">
        <v>8406.81</v>
      </c>
      <c r="I552" s="2">
        <v>134.714</v>
      </c>
      <c r="J552" s="2">
        <v>62.22</v>
      </c>
      <c r="K552" s="2">
        <v>1.8928</v>
      </c>
      <c r="L552" s="2"/>
      <c r="M552" s="11">
        <f t="shared" si="88"/>
        <v>100130</v>
      </c>
      <c r="N552" s="2">
        <f t="shared" si="89"/>
        <v>-9.2992500000000006E-2</v>
      </c>
      <c r="O552" s="11">
        <f t="shared" si="90"/>
        <v>-9311.3390250000011</v>
      </c>
      <c r="P552">
        <f t="shared" si="98"/>
        <v>9311.3390250000011</v>
      </c>
      <c r="R552" s="11">
        <f t="shared" si="91"/>
        <v>62220</v>
      </c>
      <c r="S552" s="2">
        <f t="shared" si="92"/>
        <v>-9.4640000000000002E-3</v>
      </c>
      <c r="T552" s="11">
        <f t="shared" si="93"/>
        <v>-79.56204984</v>
      </c>
      <c r="U552" s="1"/>
      <c r="V552" s="13">
        <f t="shared" si="94"/>
        <v>-15812.749868353591</v>
      </c>
      <c r="W552">
        <f t="shared" si="95"/>
        <v>-9.4640000000000002E-3</v>
      </c>
      <c r="X552" s="11">
        <f t="shared" si="96"/>
        <v>9311.3390250000011</v>
      </c>
      <c r="Z552" s="12">
        <f t="shared" si="97"/>
        <v>0</v>
      </c>
    </row>
    <row r="553" spans="1:26" x14ac:dyDescent="0.25">
      <c r="A553" s="1">
        <v>43963</v>
      </c>
      <c r="B553" s="2">
        <v>2031.71</v>
      </c>
      <c r="C553" s="2">
        <v>19.983000000000001</v>
      </c>
      <c r="D553" s="2">
        <v>99.35</v>
      </c>
      <c r="E553" s="2">
        <v>18.642700000000001</v>
      </c>
      <c r="F553" s="2"/>
      <c r="G553" s="1">
        <v>43963</v>
      </c>
      <c r="H553" s="2">
        <v>8426.6299999999992</v>
      </c>
      <c r="I553" s="2">
        <v>135.114</v>
      </c>
      <c r="J553" s="2">
        <v>62.2</v>
      </c>
      <c r="K553" s="2">
        <v>1.8903000000000001</v>
      </c>
      <c r="L553" s="2"/>
      <c r="M553" s="11">
        <f t="shared" si="88"/>
        <v>99350</v>
      </c>
      <c r="N553" s="2">
        <f t="shared" si="89"/>
        <v>-9.3213500000000005E-2</v>
      </c>
      <c r="O553" s="11">
        <f t="shared" si="90"/>
        <v>-9260.7612250000002</v>
      </c>
      <c r="P553">
        <f t="shared" si="98"/>
        <v>9260.7612250000002</v>
      </c>
      <c r="R553" s="11">
        <f t="shared" si="91"/>
        <v>62200</v>
      </c>
      <c r="S553" s="2">
        <f t="shared" si="92"/>
        <v>-9.4514999999999998E-3</v>
      </c>
      <c r="T553" s="11">
        <f t="shared" si="93"/>
        <v>-79.644293444999988</v>
      </c>
      <c r="U553" s="1"/>
      <c r="V553" s="13">
        <f t="shared" si="94"/>
        <v>-15752.720352831931</v>
      </c>
      <c r="W553">
        <f t="shared" si="95"/>
        <v>-9.4514999999999998E-3</v>
      </c>
      <c r="X553" s="11">
        <f t="shared" si="96"/>
        <v>9260.7612250000002</v>
      </c>
      <c r="Z553" s="12">
        <f t="shared" si="97"/>
        <v>0</v>
      </c>
    </row>
    <row r="554" spans="1:26" x14ac:dyDescent="0.25">
      <c r="A554" s="1">
        <v>43964</v>
      </c>
      <c r="B554" s="2">
        <v>2040.01</v>
      </c>
      <c r="C554" s="2">
        <v>20.234000000000002</v>
      </c>
      <c r="D554" s="2">
        <v>100.33</v>
      </c>
      <c r="E554" s="2">
        <v>18.656500000000001</v>
      </c>
      <c r="F554" s="2"/>
      <c r="G554" s="1">
        <v>43964</v>
      </c>
      <c r="H554" s="2">
        <v>8452.93</v>
      </c>
      <c r="I554" s="2">
        <v>135.38900000000001</v>
      </c>
      <c r="J554" s="2">
        <v>62.22</v>
      </c>
      <c r="K554" s="2">
        <v>1.8942000000000001</v>
      </c>
      <c r="L554" s="2"/>
      <c r="M554" s="11">
        <f t="shared" si="88"/>
        <v>100330</v>
      </c>
      <c r="N554" s="2">
        <f t="shared" si="89"/>
        <v>-9.3282500000000004E-2</v>
      </c>
      <c r="O554" s="11">
        <f t="shared" si="90"/>
        <v>-9359.033225000001</v>
      </c>
      <c r="P554">
        <f t="shared" si="98"/>
        <v>9359.033225000001</v>
      </c>
      <c r="R554" s="11">
        <f t="shared" si="91"/>
        <v>62220</v>
      </c>
      <c r="S554" s="2">
        <f t="shared" si="92"/>
        <v>-9.4710000000000003E-3</v>
      </c>
      <c r="T554" s="11">
        <f t="shared" si="93"/>
        <v>-80.057700030000007</v>
      </c>
      <c r="U554" s="1"/>
      <c r="V554" s="13">
        <f t="shared" si="94"/>
        <v>-15881.998316877307</v>
      </c>
      <c r="W554">
        <f t="shared" si="95"/>
        <v>-9.4710000000000003E-3</v>
      </c>
      <c r="X554" s="11">
        <f t="shared" si="96"/>
        <v>9359.033225000001</v>
      </c>
      <c r="Z554" s="12">
        <f t="shared" si="97"/>
        <v>0</v>
      </c>
    </row>
    <row r="555" spans="1:26" x14ac:dyDescent="0.25">
      <c r="A555" s="1">
        <v>43965</v>
      </c>
      <c r="B555" s="2">
        <v>2058.9899999999998</v>
      </c>
      <c r="C555" s="2">
        <v>20.184000000000001</v>
      </c>
      <c r="D555" s="2">
        <v>101</v>
      </c>
      <c r="E555" s="2">
        <v>18.716799999999999</v>
      </c>
      <c r="F555" s="2"/>
      <c r="G555" s="1">
        <v>43965</v>
      </c>
      <c r="H555" s="2">
        <v>8500.7900000000009</v>
      </c>
      <c r="I555" s="2">
        <v>135.79</v>
      </c>
      <c r="J555" s="2">
        <v>62.23</v>
      </c>
      <c r="K555" s="2">
        <v>1.8846000000000001</v>
      </c>
      <c r="L555" s="2"/>
      <c r="M555" s="11">
        <f t="shared" si="88"/>
        <v>101000</v>
      </c>
      <c r="N555" s="2">
        <f t="shared" si="89"/>
        <v>-9.3584000000000001E-2</v>
      </c>
      <c r="O555" s="11">
        <f t="shared" si="90"/>
        <v>-9451.9840000000004</v>
      </c>
      <c r="P555">
        <f t="shared" si="98"/>
        <v>9451.9840000000004</v>
      </c>
      <c r="R555" s="11">
        <f t="shared" si="91"/>
        <v>62230</v>
      </c>
      <c r="S555" s="2">
        <f t="shared" si="92"/>
        <v>-9.4230000000000008E-3</v>
      </c>
      <c r="T555" s="11">
        <f t="shared" si="93"/>
        <v>-80.102944170000015</v>
      </c>
      <c r="U555" s="1"/>
      <c r="V555" s="13">
        <f t="shared" si="94"/>
        <v>-16118.847471805142</v>
      </c>
      <c r="W555">
        <f t="shared" si="95"/>
        <v>-9.4230000000000008E-3</v>
      </c>
      <c r="X555" s="11">
        <f t="shared" si="96"/>
        <v>9451.9839999999986</v>
      </c>
      <c r="Z555" s="12">
        <f t="shared" si="97"/>
        <v>0</v>
      </c>
    </row>
    <row r="556" spans="1:26" x14ac:dyDescent="0.25">
      <c r="A556" s="1">
        <v>43966</v>
      </c>
      <c r="B556" s="2">
        <v>2052.33</v>
      </c>
      <c r="C556" s="2">
        <v>20.184000000000001</v>
      </c>
      <c r="D556" s="2">
        <v>101.94</v>
      </c>
      <c r="E556" s="2">
        <v>18.7104</v>
      </c>
      <c r="F556" s="2"/>
      <c r="G556" s="1">
        <v>43966</v>
      </c>
      <c r="H556" s="2">
        <v>8513.25</v>
      </c>
      <c r="I556" s="2">
        <v>136.51499999999999</v>
      </c>
      <c r="J556" s="2">
        <v>62.24</v>
      </c>
      <c r="K556" s="2">
        <v>1.8791</v>
      </c>
      <c r="L556" s="2"/>
      <c r="M556" s="11">
        <f t="shared" si="88"/>
        <v>101940</v>
      </c>
      <c r="N556" s="2">
        <f t="shared" si="89"/>
        <v>-9.3551999999999996E-2</v>
      </c>
      <c r="O556" s="11">
        <f t="shared" si="90"/>
        <v>-9536.6908800000001</v>
      </c>
      <c r="P556">
        <f t="shared" si="98"/>
        <v>9536.6908800000001</v>
      </c>
      <c r="R556" s="11">
        <f t="shared" si="91"/>
        <v>62240</v>
      </c>
      <c r="S556" s="2">
        <f t="shared" si="92"/>
        <v>-9.3954999999999993E-3</v>
      </c>
      <c r="T556" s="11">
        <f t="shared" si="93"/>
        <v>-79.986240374999994</v>
      </c>
      <c r="U556" s="1"/>
      <c r="V556" s="13">
        <f t="shared" si="94"/>
        <v>-16308.282461425566</v>
      </c>
      <c r="W556">
        <f t="shared" si="95"/>
        <v>-9.3954999999999993E-3</v>
      </c>
      <c r="X556" s="11">
        <f t="shared" si="96"/>
        <v>9536.6908800000001</v>
      </c>
      <c r="Z556" s="12">
        <f t="shared" si="97"/>
        <v>0</v>
      </c>
    </row>
    <row r="557" spans="1:26" x14ac:dyDescent="0.25">
      <c r="A557" s="1">
        <v>43969</v>
      </c>
      <c r="B557" s="2">
        <v>1987.76</v>
      </c>
      <c r="C557" s="2">
        <v>20.184000000000001</v>
      </c>
      <c r="D557" s="2">
        <v>101.65</v>
      </c>
      <c r="E557" s="2">
        <v>18.6355</v>
      </c>
      <c r="F557" s="2"/>
      <c r="G557" s="1">
        <v>43969</v>
      </c>
      <c r="H557" s="2">
        <v>8582.4599999999991</v>
      </c>
      <c r="I557" s="2">
        <v>136.715</v>
      </c>
      <c r="J557" s="2">
        <v>62.24</v>
      </c>
      <c r="K557" s="2">
        <v>1.8814</v>
      </c>
      <c r="L557" s="2"/>
      <c r="M557" s="11">
        <f t="shared" si="88"/>
        <v>101650</v>
      </c>
      <c r="N557" s="2">
        <f t="shared" si="89"/>
        <v>-9.317750000000001E-2</v>
      </c>
      <c r="O557" s="11">
        <f t="shared" si="90"/>
        <v>-9471.4928750000017</v>
      </c>
      <c r="P557">
        <f t="shared" si="98"/>
        <v>9471.4928750000017</v>
      </c>
      <c r="R557" s="11">
        <f t="shared" si="91"/>
        <v>62240</v>
      </c>
      <c r="S557" s="2">
        <f t="shared" si="92"/>
        <v>-9.4070000000000004E-3</v>
      </c>
      <c r="T557" s="11">
        <f t="shared" si="93"/>
        <v>-80.735201219999993</v>
      </c>
      <c r="U557" s="1"/>
      <c r="V557" s="13">
        <f t="shared" si="94"/>
        <v>-16176.989696933011</v>
      </c>
      <c r="W557">
        <f t="shared" si="95"/>
        <v>-9.4070000000000004E-3</v>
      </c>
      <c r="X557" s="11">
        <f t="shared" si="96"/>
        <v>9471.4928749999999</v>
      </c>
      <c r="Z557" s="12">
        <f t="shared" si="97"/>
        <v>0</v>
      </c>
    </row>
    <row r="558" spans="1:26" x14ac:dyDescent="0.25">
      <c r="A558" s="1">
        <v>43970</v>
      </c>
      <c r="B558" s="2">
        <v>1995.56</v>
      </c>
      <c r="C558" s="2">
        <v>19.959</v>
      </c>
      <c r="D558" s="2">
        <v>99.54</v>
      </c>
      <c r="E558" s="2">
        <v>18.646699999999999</v>
      </c>
      <c r="F558" s="2"/>
      <c r="G558" s="1">
        <v>43970</v>
      </c>
      <c r="H558" s="2">
        <v>8596.2900000000009</v>
      </c>
      <c r="I558" s="2">
        <v>137.91499999999999</v>
      </c>
      <c r="J558" s="2">
        <v>62.2</v>
      </c>
      <c r="K558" s="2">
        <v>1.8723000000000001</v>
      </c>
      <c r="L558" s="2"/>
      <c r="M558" s="11">
        <f t="shared" si="88"/>
        <v>99540</v>
      </c>
      <c r="N558" s="2">
        <f t="shared" si="89"/>
        <v>-9.3233499999999997E-2</v>
      </c>
      <c r="O558" s="11">
        <f t="shared" si="90"/>
        <v>-9280.4625899999992</v>
      </c>
      <c r="P558">
        <f t="shared" si="98"/>
        <v>9280.4625899999992</v>
      </c>
      <c r="R558" s="11">
        <f t="shared" si="91"/>
        <v>62200</v>
      </c>
      <c r="S558" s="2">
        <f t="shared" si="92"/>
        <v>-9.3615E-3</v>
      </c>
      <c r="T558" s="11">
        <f t="shared" si="93"/>
        <v>-80.474168835000015</v>
      </c>
      <c r="U558" s="1"/>
      <c r="V558" s="13">
        <f t="shared" si="94"/>
        <v>-15937.999104562658</v>
      </c>
      <c r="W558">
        <f t="shared" si="95"/>
        <v>-9.3615E-3</v>
      </c>
      <c r="X558" s="11">
        <f t="shared" si="96"/>
        <v>9280.4625899999992</v>
      </c>
      <c r="Z558" s="12">
        <f t="shared" si="97"/>
        <v>0</v>
      </c>
    </row>
    <row r="559" spans="1:26" x14ac:dyDescent="0.25">
      <c r="A559" s="1">
        <v>43971</v>
      </c>
      <c r="B559" s="2">
        <v>1994.55</v>
      </c>
      <c r="C559" s="2">
        <v>19.96</v>
      </c>
      <c r="D559" s="2">
        <v>99.92</v>
      </c>
      <c r="E559" s="2">
        <v>18.648299999999999</v>
      </c>
      <c r="F559" s="2"/>
      <c r="G559" s="1">
        <v>43971</v>
      </c>
      <c r="H559" s="2">
        <v>8649.36</v>
      </c>
      <c r="I559" s="2">
        <v>138.11500000000001</v>
      </c>
      <c r="J559" s="2">
        <v>62.22</v>
      </c>
      <c r="K559" s="2">
        <v>1.8733</v>
      </c>
      <c r="L559" s="2"/>
      <c r="M559" s="11">
        <f t="shared" si="88"/>
        <v>99920</v>
      </c>
      <c r="N559" s="2">
        <f t="shared" si="89"/>
        <v>-9.3241499999999991E-2</v>
      </c>
      <c r="O559" s="11">
        <f t="shared" si="90"/>
        <v>-9316.6906799999997</v>
      </c>
      <c r="P559">
        <f t="shared" si="98"/>
        <v>9316.6906799999997</v>
      </c>
      <c r="R559" s="11">
        <f t="shared" si="91"/>
        <v>62220</v>
      </c>
      <c r="S559" s="2">
        <f t="shared" si="92"/>
        <v>-9.3664999999999998E-3</v>
      </c>
      <c r="T559" s="11">
        <f t="shared" si="93"/>
        <v>-81.014230440000006</v>
      </c>
      <c r="U559" s="1"/>
      <c r="V559" s="13">
        <f t="shared" si="94"/>
        <v>-15986.534625209017</v>
      </c>
      <c r="W559">
        <f t="shared" si="95"/>
        <v>-9.3664999999999998E-3</v>
      </c>
      <c r="X559" s="11">
        <f t="shared" si="96"/>
        <v>9316.6906800000015</v>
      </c>
      <c r="Z559" s="12">
        <f t="shared" si="97"/>
        <v>0</v>
      </c>
    </row>
    <row r="560" spans="1:26" x14ac:dyDescent="0.25">
      <c r="A560" s="1">
        <v>43972</v>
      </c>
      <c r="B560" s="2">
        <v>2001.72</v>
      </c>
      <c r="C560" s="2">
        <v>19.91</v>
      </c>
      <c r="D560" s="2">
        <v>100.16</v>
      </c>
      <c r="E560" s="2">
        <v>18.701499999999999</v>
      </c>
      <c r="F560" s="2"/>
      <c r="G560" s="1">
        <v>43972</v>
      </c>
      <c r="H560" s="2">
        <v>8666.4699999999993</v>
      </c>
      <c r="I560" s="2">
        <v>138.99</v>
      </c>
      <c r="J560" s="2">
        <v>62.22</v>
      </c>
      <c r="K560" s="2">
        <v>1.8627</v>
      </c>
      <c r="L560" s="2"/>
      <c r="M560" s="11">
        <f t="shared" si="88"/>
        <v>100160</v>
      </c>
      <c r="N560" s="2">
        <f t="shared" si="89"/>
        <v>-9.3507499999999993E-2</v>
      </c>
      <c r="O560" s="11">
        <f t="shared" si="90"/>
        <v>-9365.7111999999997</v>
      </c>
      <c r="P560">
        <f t="shared" si="98"/>
        <v>9365.7111999999997</v>
      </c>
      <c r="R560" s="11">
        <f t="shared" si="91"/>
        <v>62220</v>
      </c>
      <c r="S560" s="2">
        <f t="shared" si="92"/>
        <v>-9.3135000000000006E-3</v>
      </c>
      <c r="T560" s="11">
        <f t="shared" si="93"/>
        <v>-80.715168344999995</v>
      </c>
      <c r="U560" s="1"/>
      <c r="V560" s="13">
        <f t="shared" si="94"/>
        <v>-16162.101733023839</v>
      </c>
      <c r="W560">
        <f t="shared" si="95"/>
        <v>-9.3135000000000006E-3</v>
      </c>
      <c r="X560" s="11">
        <f t="shared" si="96"/>
        <v>9365.7112000000016</v>
      </c>
      <c r="Z560" s="12">
        <f t="shared" si="97"/>
        <v>0</v>
      </c>
    </row>
    <row r="561" spans="1:26" x14ac:dyDescent="0.25">
      <c r="A561" s="1">
        <v>43973</v>
      </c>
      <c r="B561" s="2">
        <v>2011.28</v>
      </c>
      <c r="C561" s="2">
        <v>19.91</v>
      </c>
      <c r="D561" s="2">
        <v>100.45</v>
      </c>
      <c r="E561" s="2">
        <v>18.7026</v>
      </c>
      <c r="F561" s="2"/>
      <c r="G561" s="1">
        <v>43973</v>
      </c>
      <c r="H561" s="2">
        <v>8669.26</v>
      </c>
      <c r="I561" s="2">
        <v>139.26499999999999</v>
      </c>
      <c r="J561" s="2">
        <v>62.22</v>
      </c>
      <c r="K561" s="2">
        <v>1.8562000000000001</v>
      </c>
      <c r="L561" s="2"/>
      <c r="M561" s="11">
        <f t="shared" si="88"/>
        <v>100450</v>
      </c>
      <c r="N561" s="2">
        <f t="shared" si="89"/>
        <v>-9.3512999999999999E-2</v>
      </c>
      <c r="O561" s="11">
        <f t="shared" si="90"/>
        <v>-9393.3808499999996</v>
      </c>
      <c r="P561">
        <f t="shared" si="98"/>
        <v>9393.3808499999996</v>
      </c>
      <c r="R561" s="11">
        <f t="shared" si="91"/>
        <v>62220</v>
      </c>
      <c r="S561" s="2">
        <f t="shared" si="92"/>
        <v>-9.2810000000000011E-3</v>
      </c>
      <c r="T561" s="11">
        <f t="shared" si="93"/>
        <v>-80.459402060000016</v>
      </c>
      <c r="U561" s="1"/>
      <c r="V561" s="13">
        <f t="shared" si="94"/>
        <v>-16266.613638236244</v>
      </c>
      <c r="W561">
        <f t="shared" si="95"/>
        <v>-9.2810000000000011E-3</v>
      </c>
      <c r="X561" s="11">
        <f t="shared" si="96"/>
        <v>9393.3808499999996</v>
      </c>
      <c r="Z561" s="12">
        <f t="shared" si="97"/>
        <v>0</v>
      </c>
    </row>
    <row r="562" spans="1:26" x14ac:dyDescent="0.25">
      <c r="A562" s="1">
        <v>43977</v>
      </c>
      <c r="B562" s="2">
        <v>1986.01</v>
      </c>
      <c r="C562" s="2">
        <v>19.91</v>
      </c>
      <c r="D562" s="2">
        <v>100.87</v>
      </c>
      <c r="E562" s="2">
        <v>18.6434</v>
      </c>
      <c r="F562" s="2"/>
      <c r="G562" s="1">
        <v>43977</v>
      </c>
      <c r="H562" s="2">
        <v>8698.99</v>
      </c>
      <c r="I562" s="2">
        <v>139.36500000000001</v>
      </c>
      <c r="J562" s="2">
        <v>62.22</v>
      </c>
      <c r="K562" s="2">
        <v>1.8546</v>
      </c>
      <c r="L562" s="2"/>
      <c r="M562" s="11">
        <f t="shared" si="88"/>
        <v>100870</v>
      </c>
      <c r="N562" s="2">
        <f t="shared" si="89"/>
        <v>-9.3216999999999994E-2</v>
      </c>
      <c r="O562" s="11">
        <f t="shared" si="90"/>
        <v>-9402.7987899999989</v>
      </c>
      <c r="P562">
        <f t="shared" si="98"/>
        <v>9402.7987899999989</v>
      </c>
      <c r="R562" s="11">
        <f t="shared" si="91"/>
        <v>62220</v>
      </c>
      <c r="S562" s="2">
        <f t="shared" si="92"/>
        <v>-9.273E-3</v>
      </c>
      <c r="T562" s="11">
        <f t="shared" si="93"/>
        <v>-80.665734270000002</v>
      </c>
      <c r="U562" s="1"/>
      <c r="V562" s="13">
        <f t="shared" si="94"/>
        <v>-16296.970379852151</v>
      </c>
      <c r="W562">
        <f t="shared" si="95"/>
        <v>-9.273E-3</v>
      </c>
      <c r="X562" s="11">
        <f t="shared" si="96"/>
        <v>9402.7987899999989</v>
      </c>
      <c r="Z562" s="12">
        <f t="shared" si="97"/>
        <v>0</v>
      </c>
    </row>
    <row r="563" spans="1:26" x14ac:dyDescent="0.25">
      <c r="A563" s="1">
        <v>43978</v>
      </c>
      <c r="B563" s="2">
        <v>1983.42</v>
      </c>
      <c r="C563" s="2">
        <v>19.91</v>
      </c>
      <c r="D563" s="2">
        <v>99.73</v>
      </c>
      <c r="E563" s="2">
        <v>18.630099999999999</v>
      </c>
      <c r="F563" s="2"/>
      <c r="G563" s="1">
        <v>43978</v>
      </c>
      <c r="H563" s="2">
        <v>8669.75</v>
      </c>
      <c r="I563" s="2">
        <v>139.76499999999999</v>
      </c>
      <c r="J563" s="2">
        <v>62.22</v>
      </c>
      <c r="K563" s="2">
        <v>1.8469</v>
      </c>
      <c r="L563" s="2"/>
      <c r="M563" s="11">
        <f t="shared" si="88"/>
        <v>99730</v>
      </c>
      <c r="N563" s="2">
        <f t="shared" si="89"/>
        <v>-9.3150499999999997E-2</v>
      </c>
      <c r="O563" s="11">
        <f t="shared" si="90"/>
        <v>-9289.8993649999993</v>
      </c>
      <c r="P563">
        <f t="shared" si="98"/>
        <v>9289.8993649999993</v>
      </c>
      <c r="R563" s="11">
        <f t="shared" si="91"/>
        <v>62220</v>
      </c>
      <c r="S563" s="2">
        <f t="shared" si="92"/>
        <v>-9.2344999999999997E-3</v>
      </c>
      <c r="T563" s="11">
        <f t="shared" si="93"/>
        <v>-80.060806374999999</v>
      </c>
      <c r="U563" s="1"/>
      <c r="V563" s="13">
        <f t="shared" si="94"/>
        <v>-16168.421298765046</v>
      </c>
      <c r="W563">
        <f t="shared" si="95"/>
        <v>-9.2344999999999997E-3</v>
      </c>
      <c r="X563" s="11">
        <f t="shared" si="96"/>
        <v>9289.8993649999975</v>
      </c>
      <c r="Z563" s="12">
        <f t="shared" si="97"/>
        <v>0</v>
      </c>
    </row>
    <row r="564" spans="1:26" x14ac:dyDescent="0.25">
      <c r="A564" s="1">
        <v>43979</v>
      </c>
      <c r="B564" s="2">
        <v>1966.4</v>
      </c>
      <c r="C564" s="2">
        <v>19.91</v>
      </c>
      <c r="D564" s="2">
        <v>99.59</v>
      </c>
      <c r="E564" s="2">
        <v>18.630299999999998</v>
      </c>
      <c r="F564" s="2"/>
      <c r="G564" s="1">
        <v>43979</v>
      </c>
      <c r="H564" s="2">
        <v>8667.9</v>
      </c>
      <c r="I564" s="2">
        <v>139.34</v>
      </c>
      <c r="J564" s="2">
        <v>62.21</v>
      </c>
      <c r="K564" s="2">
        <v>1.8431999999999999</v>
      </c>
      <c r="L564" s="2"/>
      <c r="M564" s="11">
        <f t="shared" si="88"/>
        <v>99590</v>
      </c>
      <c r="N564" s="2">
        <f t="shared" si="89"/>
        <v>-9.3151499999999998E-2</v>
      </c>
      <c r="O564" s="11">
        <f t="shared" si="90"/>
        <v>-9276.9578849999998</v>
      </c>
      <c r="P564">
        <f t="shared" si="98"/>
        <v>9276.9578849999998</v>
      </c>
      <c r="R564" s="11">
        <f t="shared" si="91"/>
        <v>62210</v>
      </c>
      <c r="S564" s="2">
        <f t="shared" si="92"/>
        <v>-9.2160000000000002E-3</v>
      </c>
      <c r="T564" s="11">
        <f t="shared" si="93"/>
        <v>-79.8833664</v>
      </c>
      <c r="U564" s="1"/>
      <c r="V564" s="13">
        <f t="shared" si="94"/>
        <v>-16180.90907958762</v>
      </c>
      <c r="W564">
        <f t="shared" si="95"/>
        <v>-9.2160000000000002E-3</v>
      </c>
      <c r="X564" s="11">
        <f t="shared" si="96"/>
        <v>9276.9578849999998</v>
      </c>
      <c r="Z564" s="12">
        <f t="shared" si="97"/>
        <v>0</v>
      </c>
    </row>
    <row r="565" spans="1:26" x14ac:dyDescent="0.25">
      <c r="A565" s="1">
        <v>43980</v>
      </c>
      <c r="B565" s="2">
        <v>1979.27</v>
      </c>
      <c r="C565" s="2">
        <v>19.811</v>
      </c>
      <c r="D565" s="2">
        <v>99.22</v>
      </c>
      <c r="E565" s="2">
        <v>18.623999999999999</v>
      </c>
      <c r="F565" s="2"/>
      <c r="G565" s="1">
        <v>43980</v>
      </c>
      <c r="H565" s="2">
        <v>8684.7000000000007</v>
      </c>
      <c r="I565" s="2">
        <v>139.26599999999999</v>
      </c>
      <c r="J565" s="2">
        <v>62.22</v>
      </c>
      <c r="K565" s="2">
        <v>1.8426</v>
      </c>
      <c r="L565" s="2"/>
      <c r="M565" s="11">
        <f t="shared" si="88"/>
        <v>99220</v>
      </c>
      <c r="N565" s="2">
        <f t="shared" si="89"/>
        <v>-9.3119999999999994E-2</v>
      </c>
      <c r="O565" s="11">
        <f t="shared" si="90"/>
        <v>-9239.366399999999</v>
      </c>
      <c r="P565">
        <f t="shared" si="98"/>
        <v>9239.366399999999</v>
      </c>
      <c r="R565" s="11">
        <f t="shared" si="91"/>
        <v>62220</v>
      </c>
      <c r="S565" s="2">
        <f t="shared" si="92"/>
        <v>-9.2130000000000007E-3</v>
      </c>
      <c r="T565" s="11">
        <f t="shared" si="93"/>
        <v>-80.012141100000008</v>
      </c>
      <c r="U565" s="1"/>
      <c r="V565" s="13">
        <f t="shared" si="94"/>
        <v>-16117.998539023041</v>
      </c>
      <c r="W565">
        <f t="shared" si="95"/>
        <v>-9.2130000000000007E-3</v>
      </c>
      <c r="X565" s="11">
        <f t="shared" si="96"/>
        <v>9239.366399999999</v>
      </c>
      <c r="Z565" s="12">
        <f t="shared" si="97"/>
        <v>0</v>
      </c>
    </row>
    <row r="566" spans="1:26" x14ac:dyDescent="0.25">
      <c r="A566" s="1">
        <v>43983</v>
      </c>
      <c r="B566" s="2">
        <v>1961.15</v>
      </c>
      <c r="C566" s="2">
        <v>19.811</v>
      </c>
      <c r="D566" s="2">
        <v>99.82</v>
      </c>
      <c r="E566" s="2">
        <v>18.804200000000002</v>
      </c>
      <c r="F566" s="2"/>
      <c r="G566" s="1">
        <v>43983</v>
      </c>
      <c r="H566" s="2">
        <v>8673.5400000000009</v>
      </c>
      <c r="I566" s="2">
        <v>139.49100000000001</v>
      </c>
      <c r="J566" s="2">
        <v>62.23</v>
      </c>
      <c r="K566" s="2">
        <v>1.9379999999999999</v>
      </c>
      <c r="L566" s="2"/>
      <c r="M566" s="11">
        <f t="shared" si="88"/>
        <v>99820</v>
      </c>
      <c r="N566" s="2">
        <f t="shared" si="89"/>
        <v>-9.4021000000000007E-2</v>
      </c>
      <c r="O566" s="11">
        <f t="shared" si="90"/>
        <v>-9385.1762200000012</v>
      </c>
      <c r="P566">
        <f t="shared" si="98"/>
        <v>9385.1762200000012</v>
      </c>
      <c r="R566" s="11">
        <f t="shared" si="91"/>
        <v>62230</v>
      </c>
      <c r="S566" s="2">
        <f t="shared" si="92"/>
        <v>-9.6900000000000007E-3</v>
      </c>
      <c r="T566" s="11">
        <f t="shared" si="93"/>
        <v>-84.046602600000014</v>
      </c>
      <c r="U566" s="1"/>
      <c r="V566" s="13">
        <f t="shared" si="94"/>
        <v>-15563.915114325882</v>
      </c>
      <c r="W566">
        <f t="shared" si="95"/>
        <v>-9.6900000000000007E-3</v>
      </c>
      <c r="X566" s="11">
        <f t="shared" si="96"/>
        <v>9385.1762200000012</v>
      </c>
      <c r="Z566" s="12">
        <f t="shared" si="97"/>
        <v>0</v>
      </c>
    </row>
    <row r="567" spans="1:26" x14ac:dyDescent="0.25">
      <c r="A567" s="1">
        <v>43984</v>
      </c>
      <c r="B567" s="2">
        <v>1920.82</v>
      </c>
      <c r="C567" s="2">
        <v>19.786000000000001</v>
      </c>
      <c r="D567" s="2">
        <v>99.1</v>
      </c>
      <c r="E567" s="2">
        <v>18.731000000000002</v>
      </c>
      <c r="F567" s="2"/>
      <c r="G567" s="1">
        <v>43984</v>
      </c>
      <c r="H567" s="2">
        <v>8685.27</v>
      </c>
      <c r="I567" s="2">
        <v>139.49100000000001</v>
      </c>
      <c r="J567" s="2">
        <v>62.17</v>
      </c>
      <c r="K567" s="2">
        <v>1.9386000000000001</v>
      </c>
      <c r="L567" s="2"/>
      <c r="M567" s="11">
        <f t="shared" si="88"/>
        <v>99100</v>
      </c>
      <c r="N567" s="2">
        <f t="shared" si="89"/>
        <v>-9.3655000000000016E-2</v>
      </c>
      <c r="O567" s="11">
        <f t="shared" si="90"/>
        <v>-9281.210500000001</v>
      </c>
      <c r="P567">
        <f t="shared" si="98"/>
        <v>9281.210500000001</v>
      </c>
      <c r="R567" s="11">
        <f t="shared" si="91"/>
        <v>62170</v>
      </c>
      <c r="S567" s="2">
        <f t="shared" si="92"/>
        <v>-9.6930000000000002E-3</v>
      </c>
      <c r="T567" s="11">
        <f t="shared" si="93"/>
        <v>-84.186322110000006</v>
      </c>
      <c r="U567" s="1"/>
      <c r="V567" s="13">
        <f t="shared" si="94"/>
        <v>-15401.589452455461</v>
      </c>
      <c r="W567">
        <f t="shared" si="95"/>
        <v>-9.6930000000000002E-3</v>
      </c>
      <c r="X567" s="11">
        <f t="shared" si="96"/>
        <v>9281.2104999999992</v>
      </c>
      <c r="Z567" s="12">
        <f t="shared" si="97"/>
        <v>0</v>
      </c>
    </row>
    <row r="568" spans="1:26" x14ac:dyDescent="0.25">
      <c r="A568" s="1">
        <v>43985</v>
      </c>
      <c r="B568" s="2">
        <v>1992.47</v>
      </c>
      <c r="C568" s="2">
        <v>19.436</v>
      </c>
      <c r="D568" s="2">
        <v>98.76</v>
      </c>
      <c r="E568" s="2">
        <v>18.814299999999999</v>
      </c>
      <c r="F568" s="2"/>
      <c r="G568" s="1">
        <v>43985</v>
      </c>
      <c r="H568" s="2">
        <v>8678.99</v>
      </c>
      <c r="I568" s="2">
        <v>139.691</v>
      </c>
      <c r="J568" s="2">
        <v>62.16</v>
      </c>
      <c r="K568" s="2">
        <v>1.9329000000000001</v>
      </c>
      <c r="L568" s="2"/>
      <c r="M568" s="11">
        <f t="shared" si="88"/>
        <v>98760</v>
      </c>
      <c r="N568" s="2">
        <f t="shared" si="89"/>
        <v>-9.4071500000000002E-2</v>
      </c>
      <c r="O568" s="11">
        <f t="shared" si="90"/>
        <v>-9290.5013400000007</v>
      </c>
      <c r="P568">
        <f t="shared" si="98"/>
        <v>9290.5013400000007</v>
      </c>
      <c r="R568" s="11">
        <f t="shared" si="91"/>
        <v>62160</v>
      </c>
      <c r="S568" s="2">
        <f t="shared" si="92"/>
        <v>-9.6645000000000012E-3</v>
      </c>
      <c r="T568" s="11">
        <f t="shared" si="93"/>
        <v>-83.878098855000005</v>
      </c>
      <c r="U568" s="1"/>
      <c r="V568" s="13">
        <f t="shared" si="94"/>
        <v>-15464.958328764009</v>
      </c>
      <c r="W568">
        <f t="shared" si="95"/>
        <v>-9.6645000000000012E-3</v>
      </c>
      <c r="X568" s="11">
        <f t="shared" si="96"/>
        <v>9290.5013400000007</v>
      </c>
      <c r="Z568" s="12">
        <f t="shared" si="97"/>
        <v>0</v>
      </c>
    </row>
    <row r="569" spans="1:26" x14ac:dyDescent="0.25">
      <c r="A569" s="1">
        <v>43986</v>
      </c>
      <c r="B569" s="2">
        <v>1965.81</v>
      </c>
      <c r="C569" s="2">
        <v>20.436</v>
      </c>
      <c r="D569" s="2">
        <v>97.48</v>
      </c>
      <c r="E569" s="2">
        <v>18.616700000000002</v>
      </c>
      <c r="F569" s="2"/>
      <c r="G569" s="1">
        <v>43986</v>
      </c>
      <c r="H569" s="2">
        <v>8686.86</v>
      </c>
      <c r="I569" s="2">
        <v>139.691</v>
      </c>
      <c r="J569" s="2">
        <v>62.12</v>
      </c>
      <c r="K569" s="2">
        <v>1.9247000000000001</v>
      </c>
      <c r="L569" s="2"/>
      <c r="M569" s="11">
        <f t="shared" si="88"/>
        <v>97480</v>
      </c>
      <c r="N569" s="2">
        <f t="shared" si="89"/>
        <v>-9.3083500000000013E-2</v>
      </c>
      <c r="O569" s="11">
        <f t="shared" si="90"/>
        <v>-9073.7795800000022</v>
      </c>
      <c r="P569">
        <f t="shared" si="98"/>
        <v>9073.7795800000022</v>
      </c>
      <c r="R569" s="11">
        <f t="shared" si="91"/>
        <v>62120</v>
      </c>
      <c r="S569" s="2">
        <f t="shared" si="92"/>
        <v>-9.6235000000000001E-3</v>
      </c>
      <c r="T569" s="11">
        <f t="shared" si="93"/>
        <v>-83.597997210000003</v>
      </c>
      <c r="U569" s="1"/>
      <c r="V569" s="13">
        <f t="shared" si="94"/>
        <v>-15178.320796668089</v>
      </c>
      <c r="W569">
        <f t="shared" si="95"/>
        <v>-9.6235000000000001E-3</v>
      </c>
      <c r="X569" s="11">
        <f t="shared" si="96"/>
        <v>9073.7795800000004</v>
      </c>
      <c r="Z569" s="12">
        <f t="shared" si="97"/>
        <v>0</v>
      </c>
    </row>
    <row r="570" spans="1:26" x14ac:dyDescent="0.25">
      <c r="A570" s="1">
        <v>43987</v>
      </c>
      <c r="B570" s="2">
        <v>1951.91</v>
      </c>
      <c r="C570" s="2">
        <v>20.439</v>
      </c>
      <c r="D570" s="2">
        <v>96.11</v>
      </c>
      <c r="E570" s="2">
        <v>18.593499999999999</v>
      </c>
      <c r="F570" s="2"/>
      <c r="G570" s="1">
        <v>43987</v>
      </c>
      <c r="H570" s="2">
        <v>8682.67</v>
      </c>
      <c r="I570" s="2">
        <v>139.81800000000001</v>
      </c>
      <c r="J570" s="2">
        <v>62.12</v>
      </c>
      <c r="K570" s="2">
        <v>1.9216</v>
      </c>
      <c r="L570" s="2"/>
      <c r="M570" s="11">
        <f t="shared" si="88"/>
        <v>96110</v>
      </c>
      <c r="N570" s="2">
        <f t="shared" si="89"/>
        <v>-9.2967499999999995E-2</v>
      </c>
      <c r="O570" s="11">
        <f t="shared" si="90"/>
        <v>-8935.1064249999999</v>
      </c>
      <c r="P570">
        <f t="shared" si="98"/>
        <v>8935.1064249999999</v>
      </c>
      <c r="R570" s="11">
        <f t="shared" si="91"/>
        <v>62120</v>
      </c>
      <c r="S570" s="2">
        <f t="shared" si="92"/>
        <v>-9.6080000000000002E-3</v>
      </c>
      <c r="T570" s="11">
        <f t="shared" si="93"/>
        <v>-83.423093359999996</v>
      </c>
      <c r="U570" s="1"/>
      <c r="V570" s="13">
        <f t="shared" si="94"/>
        <v>-14970.464931362199</v>
      </c>
      <c r="W570">
        <f t="shared" si="95"/>
        <v>-9.6080000000000002E-3</v>
      </c>
      <c r="X570" s="11">
        <f t="shared" si="96"/>
        <v>8935.1064249999999</v>
      </c>
      <c r="Z570" s="12">
        <f t="shared" si="97"/>
        <v>0</v>
      </c>
    </row>
    <row r="571" spans="1:26" x14ac:dyDescent="0.25">
      <c r="A571" s="1">
        <v>43990</v>
      </c>
      <c r="B571" s="2">
        <v>1995.53</v>
      </c>
      <c r="C571" s="2">
        <v>20.439</v>
      </c>
      <c r="D571" s="2">
        <v>95.43</v>
      </c>
      <c r="E571" s="2">
        <v>18.603200000000001</v>
      </c>
      <c r="F571" s="2"/>
      <c r="G571" s="1">
        <v>43990</v>
      </c>
      <c r="H571" s="2">
        <v>8673.66</v>
      </c>
      <c r="I571" s="2">
        <v>139.81800000000001</v>
      </c>
      <c r="J571" s="2">
        <v>62.09</v>
      </c>
      <c r="K571" s="2">
        <v>1.9186000000000001</v>
      </c>
      <c r="L571" s="2"/>
      <c r="M571" s="11">
        <f t="shared" si="88"/>
        <v>95430</v>
      </c>
      <c r="N571" s="2">
        <f t="shared" si="89"/>
        <v>-9.3016000000000001E-2</v>
      </c>
      <c r="O571" s="11">
        <f t="shared" si="90"/>
        <v>-8876.516880000001</v>
      </c>
      <c r="P571">
        <f t="shared" si="98"/>
        <v>8876.516880000001</v>
      </c>
      <c r="R571" s="11">
        <f t="shared" si="91"/>
        <v>62090</v>
      </c>
      <c r="S571" s="2">
        <f t="shared" si="92"/>
        <v>-9.5930000000000008E-3</v>
      </c>
      <c r="T571" s="11">
        <f t="shared" si="93"/>
        <v>-83.206420380000012</v>
      </c>
      <c r="U571" s="1"/>
      <c r="V571" s="13">
        <f t="shared" si="94"/>
        <v>-14902.752159451104</v>
      </c>
      <c r="W571">
        <f t="shared" si="95"/>
        <v>-9.5930000000000008E-3</v>
      </c>
      <c r="X571" s="11">
        <f t="shared" si="96"/>
        <v>8876.516880000001</v>
      </c>
      <c r="Z571" s="12">
        <f t="shared" si="97"/>
        <v>0</v>
      </c>
    </row>
    <row r="572" spans="1:26" x14ac:dyDescent="0.25">
      <c r="A572" s="1">
        <v>43991</v>
      </c>
      <c r="B572" s="2">
        <v>2018.28</v>
      </c>
      <c r="C572" s="2">
        <v>20.838999999999999</v>
      </c>
      <c r="D572" s="2">
        <v>95.74</v>
      </c>
      <c r="E572" s="2">
        <v>18.613499999999998</v>
      </c>
      <c r="F572" s="2"/>
      <c r="G572" s="1">
        <v>43991</v>
      </c>
      <c r="H572" s="2">
        <v>8581.24</v>
      </c>
      <c r="I572" s="2">
        <v>139.71799999999999</v>
      </c>
      <c r="J572" s="2">
        <v>62.09</v>
      </c>
      <c r="K572" s="2">
        <v>1.9075</v>
      </c>
      <c r="L572" s="2"/>
      <c r="M572" s="11">
        <f t="shared" si="88"/>
        <v>95740</v>
      </c>
      <c r="N572" s="2">
        <f t="shared" si="89"/>
        <v>-9.3067499999999997E-2</v>
      </c>
      <c r="O572" s="11">
        <f t="shared" si="90"/>
        <v>-8910.2824500000006</v>
      </c>
      <c r="P572">
        <f t="shared" si="98"/>
        <v>8910.2824500000006</v>
      </c>
      <c r="R572" s="11">
        <f t="shared" si="91"/>
        <v>62090</v>
      </c>
      <c r="S572" s="2">
        <f t="shared" si="92"/>
        <v>-9.5375000000000008E-3</v>
      </c>
      <c r="T572" s="11">
        <f t="shared" si="93"/>
        <v>-81.843576500000012</v>
      </c>
      <c r="U572" s="1"/>
      <c r="V572" s="13">
        <f t="shared" si="94"/>
        <v>-15046.492059997459</v>
      </c>
      <c r="W572">
        <f t="shared" si="95"/>
        <v>-9.5375000000000008E-3</v>
      </c>
      <c r="X572" s="11">
        <f t="shared" si="96"/>
        <v>8910.2824499999988</v>
      </c>
      <c r="Z572" s="12">
        <f t="shared" si="97"/>
        <v>0</v>
      </c>
    </row>
    <row r="573" spans="1:26" x14ac:dyDescent="0.25">
      <c r="A573" s="1">
        <v>43992</v>
      </c>
      <c r="B573" s="2">
        <v>2041.92</v>
      </c>
      <c r="C573" s="2">
        <v>20.838999999999999</v>
      </c>
      <c r="D573" s="2">
        <v>96.82</v>
      </c>
      <c r="E573" s="2">
        <v>18.709700000000002</v>
      </c>
      <c r="F573" s="2"/>
      <c r="G573" s="1">
        <v>43992</v>
      </c>
      <c r="H573" s="2">
        <v>8566.74</v>
      </c>
      <c r="I573" s="2">
        <v>138.11799999999999</v>
      </c>
      <c r="J573" s="2">
        <v>62.11</v>
      </c>
      <c r="K573" s="2">
        <v>1.9129</v>
      </c>
      <c r="L573" s="2"/>
      <c r="M573" s="11">
        <f t="shared" si="88"/>
        <v>96820</v>
      </c>
      <c r="N573" s="2">
        <f t="shared" si="89"/>
        <v>-9.3548500000000007E-2</v>
      </c>
      <c r="O573" s="11">
        <f t="shared" si="90"/>
        <v>-9057.3657700000003</v>
      </c>
      <c r="P573">
        <f t="shared" si="98"/>
        <v>9057.3657700000003</v>
      </c>
      <c r="R573" s="11">
        <f t="shared" si="91"/>
        <v>62110</v>
      </c>
      <c r="S573" s="2">
        <f t="shared" si="92"/>
        <v>-9.5645000000000001E-3</v>
      </c>
      <c r="T573" s="11">
        <f t="shared" si="93"/>
        <v>-81.936584729999993</v>
      </c>
      <c r="U573" s="1"/>
      <c r="V573" s="13">
        <f t="shared" si="94"/>
        <v>-15246.779016542339</v>
      </c>
      <c r="W573">
        <f t="shared" si="95"/>
        <v>-9.5645000000000001E-3</v>
      </c>
      <c r="X573" s="11">
        <f t="shared" si="96"/>
        <v>9057.3657699999985</v>
      </c>
      <c r="Z573" s="12">
        <f t="shared" si="97"/>
        <v>0</v>
      </c>
    </row>
    <row r="574" spans="1:26" x14ac:dyDescent="0.25">
      <c r="A574" s="1">
        <v>43993</v>
      </c>
      <c r="B574" s="2">
        <v>2081.21</v>
      </c>
      <c r="C574" s="2">
        <v>20.789000000000001</v>
      </c>
      <c r="D574" s="2">
        <v>98.2</v>
      </c>
      <c r="E574" s="2">
        <v>18.761299999999999</v>
      </c>
      <c r="F574" s="2"/>
      <c r="G574" s="1">
        <v>43993</v>
      </c>
      <c r="H574" s="2">
        <v>8546.5300000000007</v>
      </c>
      <c r="I574" s="2">
        <v>137.81800000000001</v>
      </c>
      <c r="J574" s="2">
        <v>62.16</v>
      </c>
      <c r="K574" s="2">
        <v>1.9044000000000001</v>
      </c>
      <c r="L574" s="2"/>
      <c r="M574" s="11">
        <f t="shared" si="88"/>
        <v>98200</v>
      </c>
      <c r="N574" s="2">
        <f t="shared" si="89"/>
        <v>-9.3806500000000001E-2</v>
      </c>
      <c r="O574" s="11">
        <f t="shared" si="90"/>
        <v>-9211.7983000000004</v>
      </c>
      <c r="P574">
        <f t="shared" si="98"/>
        <v>9211.7983000000004</v>
      </c>
      <c r="R574" s="11">
        <f t="shared" si="91"/>
        <v>62160</v>
      </c>
      <c r="S574" s="2">
        <f t="shared" si="92"/>
        <v>-9.5220000000000009E-3</v>
      </c>
      <c r="T574" s="11">
        <f t="shared" si="93"/>
        <v>-81.380058660000017</v>
      </c>
      <c r="U574" s="1"/>
      <c r="V574" s="13">
        <f t="shared" si="94"/>
        <v>-15563.427152510327</v>
      </c>
      <c r="W574">
        <f t="shared" si="95"/>
        <v>-9.5220000000000009E-3</v>
      </c>
      <c r="X574" s="11">
        <f t="shared" si="96"/>
        <v>9211.7982999999986</v>
      </c>
      <c r="Z574" s="12">
        <f t="shared" si="97"/>
        <v>0</v>
      </c>
    </row>
    <row r="575" spans="1:26" x14ac:dyDescent="0.25">
      <c r="A575" s="1">
        <v>43994</v>
      </c>
      <c r="B575" s="2">
        <v>2061.2600000000002</v>
      </c>
      <c r="C575" s="2">
        <v>20.789000000000001</v>
      </c>
      <c r="D575" s="2">
        <v>100.02</v>
      </c>
      <c r="E575" s="2">
        <v>18.7547</v>
      </c>
      <c r="F575" s="2"/>
      <c r="G575" s="1">
        <v>43994</v>
      </c>
      <c r="H575" s="2">
        <v>8551.2000000000007</v>
      </c>
      <c r="I575" s="2">
        <v>137.49299999999999</v>
      </c>
      <c r="J575" s="2">
        <v>62.13</v>
      </c>
      <c r="K575" s="2">
        <v>1.9038999999999999</v>
      </c>
      <c r="L575" s="2"/>
      <c r="M575" s="11">
        <f t="shared" si="88"/>
        <v>100020</v>
      </c>
      <c r="N575" s="2">
        <f t="shared" si="89"/>
        <v>-9.3773499999999996E-2</v>
      </c>
      <c r="O575" s="11">
        <f t="shared" si="90"/>
        <v>-9379.2254699999994</v>
      </c>
      <c r="P575">
        <f t="shared" si="98"/>
        <v>9379.2254699999994</v>
      </c>
      <c r="R575" s="11">
        <f t="shared" si="91"/>
        <v>62130</v>
      </c>
      <c r="S575" s="2">
        <f t="shared" si="92"/>
        <v>-9.5195000000000002E-3</v>
      </c>
      <c r="T575" s="11">
        <f t="shared" si="93"/>
        <v>-81.403148400000006</v>
      </c>
      <c r="U575" s="1"/>
      <c r="V575" s="13">
        <f t="shared" si="94"/>
        <v>-15858.112128427636</v>
      </c>
      <c r="W575">
        <f t="shared" si="95"/>
        <v>-9.5195000000000002E-3</v>
      </c>
      <c r="X575" s="11">
        <f t="shared" si="96"/>
        <v>9379.2254700000012</v>
      </c>
      <c r="Z575" s="12">
        <f t="shared" si="97"/>
        <v>0</v>
      </c>
    </row>
    <row r="576" spans="1:26" x14ac:dyDescent="0.25">
      <c r="A576" s="1">
        <v>43997</v>
      </c>
      <c r="B576" s="2">
        <v>2061.88</v>
      </c>
      <c r="C576" s="2">
        <v>20.789000000000001</v>
      </c>
      <c r="D576" s="2">
        <v>99.08</v>
      </c>
      <c r="E576" s="2">
        <v>18.768799999999999</v>
      </c>
      <c r="F576" s="2"/>
      <c r="G576" s="1">
        <v>43997</v>
      </c>
      <c r="H576" s="2">
        <v>8596.43</v>
      </c>
      <c r="I576" s="2">
        <v>137.56800000000001</v>
      </c>
      <c r="J576" s="2">
        <v>62.13</v>
      </c>
      <c r="K576" s="2">
        <v>1.9041999999999999</v>
      </c>
      <c r="L576" s="2"/>
      <c r="M576" s="11">
        <f t="shared" si="88"/>
        <v>99080</v>
      </c>
      <c r="N576" s="2">
        <f t="shared" si="89"/>
        <v>-9.3843999999999997E-2</v>
      </c>
      <c r="O576" s="11">
        <f t="shared" si="90"/>
        <v>-9298.0635199999997</v>
      </c>
      <c r="P576">
        <f t="shared" si="98"/>
        <v>9298.0635199999997</v>
      </c>
      <c r="R576" s="11">
        <f t="shared" si="91"/>
        <v>62130</v>
      </c>
      <c r="S576" s="2">
        <f t="shared" si="92"/>
        <v>-9.5209999999999999E-3</v>
      </c>
      <c r="T576" s="11">
        <f t="shared" si="93"/>
        <v>-81.846610030000008</v>
      </c>
      <c r="U576" s="1"/>
      <c r="V576" s="13">
        <f t="shared" si="94"/>
        <v>-15718.409175999048</v>
      </c>
      <c r="W576">
        <f t="shared" si="95"/>
        <v>-9.5209999999999999E-3</v>
      </c>
      <c r="X576" s="11">
        <f t="shared" si="96"/>
        <v>9298.0635199999997</v>
      </c>
      <c r="Z576" s="12">
        <f t="shared" si="97"/>
        <v>0</v>
      </c>
    </row>
    <row r="577" spans="1:26" x14ac:dyDescent="0.25">
      <c r="A577" s="1">
        <v>43998</v>
      </c>
      <c r="B577" s="2">
        <v>2063.1999999999998</v>
      </c>
      <c r="C577" s="2">
        <v>20.789000000000001</v>
      </c>
      <c r="D577" s="2">
        <v>99.13</v>
      </c>
      <c r="E577" s="2">
        <v>18.721399999999999</v>
      </c>
      <c r="F577" s="2"/>
      <c r="G577" s="1">
        <v>43998</v>
      </c>
      <c r="H577" s="2">
        <v>8621.4599999999991</v>
      </c>
      <c r="I577" s="2">
        <v>138.31800000000001</v>
      </c>
      <c r="J577" s="2">
        <v>62.14</v>
      </c>
      <c r="K577" s="2">
        <v>1.8991</v>
      </c>
      <c r="L577" s="2"/>
      <c r="M577" s="11">
        <f t="shared" si="88"/>
        <v>99130</v>
      </c>
      <c r="N577" s="2">
        <f t="shared" si="89"/>
        <v>-9.3606999999999996E-2</v>
      </c>
      <c r="O577" s="11">
        <f t="shared" si="90"/>
        <v>-9279.2619099999993</v>
      </c>
      <c r="P577">
        <f t="shared" si="98"/>
        <v>9279.2619099999993</v>
      </c>
      <c r="R577" s="11">
        <f t="shared" si="91"/>
        <v>62140</v>
      </c>
      <c r="S577" s="2">
        <f t="shared" si="92"/>
        <v>-9.4955000000000005E-3</v>
      </c>
      <c r="T577" s="11">
        <f t="shared" si="93"/>
        <v>-81.865073429999995</v>
      </c>
      <c r="U577" s="1"/>
      <c r="V577" s="13">
        <f t="shared" si="94"/>
        <v>-15726.219966610646</v>
      </c>
      <c r="W577">
        <f t="shared" si="95"/>
        <v>-9.4955000000000005E-3</v>
      </c>
      <c r="X577" s="11">
        <f t="shared" si="96"/>
        <v>9279.2619099999993</v>
      </c>
      <c r="Z577" s="12">
        <f t="shared" si="97"/>
        <v>0</v>
      </c>
    </row>
    <row r="578" spans="1:26" x14ac:dyDescent="0.25">
      <c r="A578" s="1">
        <v>43999</v>
      </c>
      <c r="B578" s="2">
        <v>2076.27</v>
      </c>
      <c r="C578" s="2">
        <v>21.09</v>
      </c>
      <c r="D578" s="2">
        <v>97.74</v>
      </c>
      <c r="E578" s="2">
        <v>18.689299999999999</v>
      </c>
      <c r="F578" s="2"/>
      <c r="G578" s="1">
        <v>43999</v>
      </c>
      <c r="H578" s="2">
        <v>8630.6200000000008</v>
      </c>
      <c r="I578" s="2">
        <v>138.74299999999999</v>
      </c>
      <c r="J578" s="2">
        <v>62.13</v>
      </c>
      <c r="K578" s="2">
        <v>1.8940999999999999</v>
      </c>
      <c r="L578" s="2"/>
      <c r="M578" s="11">
        <f t="shared" si="88"/>
        <v>97740</v>
      </c>
      <c r="N578" s="2">
        <f t="shared" si="89"/>
        <v>-9.3446500000000002E-2</v>
      </c>
      <c r="O578" s="11">
        <f t="shared" si="90"/>
        <v>-9133.4609099999998</v>
      </c>
      <c r="P578">
        <f t="shared" si="98"/>
        <v>9133.4609099999998</v>
      </c>
      <c r="R578" s="11">
        <f t="shared" si="91"/>
        <v>62130</v>
      </c>
      <c r="S578" s="2">
        <f t="shared" si="92"/>
        <v>-9.4704999999999998E-3</v>
      </c>
      <c r="T578" s="11">
        <f t="shared" si="93"/>
        <v>-81.736286710000002</v>
      </c>
      <c r="U578" s="1"/>
      <c r="V578" s="13">
        <f t="shared" si="94"/>
        <v>-15522.48012207773</v>
      </c>
      <c r="W578">
        <f t="shared" si="95"/>
        <v>-9.4704999999999998E-3</v>
      </c>
      <c r="X578" s="11">
        <f t="shared" si="96"/>
        <v>9133.4609099999998</v>
      </c>
      <c r="Z578" s="12">
        <f t="shared" si="97"/>
        <v>0</v>
      </c>
    </row>
    <row r="579" spans="1:26" x14ac:dyDescent="0.25">
      <c r="A579" s="1">
        <v>44000</v>
      </c>
      <c r="B579" s="2">
        <v>2107.77</v>
      </c>
      <c r="C579" s="2">
        <v>21.164999999999999</v>
      </c>
      <c r="D579" s="2">
        <v>98.07</v>
      </c>
      <c r="E579" s="2">
        <v>18.746600000000001</v>
      </c>
      <c r="F579" s="2"/>
      <c r="G579" s="1">
        <v>44000</v>
      </c>
      <c r="H579" s="2">
        <v>8677.23</v>
      </c>
      <c r="I579" s="2">
        <v>138.86799999999999</v>
      </c>
      <c r="J579" s="2">
        <v>62.14</v>
      </c>
      <c r="K579" s="2">
        <v>1.8894</v>
      </c>
      <c r="L579" s="2"/>
      <c r="M579" s="11">
        <f t="shared" si="88"/>
        <v>98070</v>
      </c>
      <c r="N579" s="2">
        <f t="shared" si="89"/>
        <v>-9.3733000000000011E-2</v>
      </c>
      <c r="O579" s="11">
        <f t="shared" si="90"/>
        <v>-9192.3953100000017</v>
      </c>
      <c r="P579">
        <f t="shared" si="98"/>
        <v>9192.3953100000017</v>
      </c>
      <c r="R579" s="11">
        <f t="shared" si="91"/>
        <v>62140</v>
      </c>
      <c r="S579" s="2">
        <f t="shared" si="92"/>
        <v>-9.4470000000000005E-3</v>
      </c>
      <c r="T579" s="11">
        <f t="shared" si="93"/>
        <v>-81.973791809999994</v>
      </c>
      <c r="U579" s="1"/>
      <c r="V579" s="13">
        <f t="shared" si="94"/>
        <v>-15658.982119989867</v>
      </c>
      <c r="W579">
        <f t="shared" si="95"/>
        <v>-9.4470000000000005E-3</v>
      </c>
      <c r="X579" s="11">
        <f t="shared" si="96"/>
        <v>9192.3953100000017</v>
      </c>
      <c r="Z579" s="12">
        <f t="shared" si="97"/>
        <v>0</v>
      </c>
    </row>
    <row r="580" spans="1:26" x14ac:dyDescent="0.25">
      <c r="A580" s="1">
        <v>44001</v>
      </c>
      <c r="B580" s="2">
        <v>2108.83</v>
      </c>
      <c r="C580" s="2">
        <v>21.265000000000001</v>
      </c>
      <c r="D580" s="2">
        <v>99.08</v>
      </c>
      <c r="E580" s="2">
        <v>18.7288</v>
      </c>
      <c r="F580" s="2"/>
      <c r="G580" s="1">
        <v>44001</v>
      </c>
      <c r="H580" s="2">
        <v>8680.02</v>
      </c>
      <c r="I580" s="2">
        <v>139.61799999999999</v>
      </c>
      <c r="J580" s="2">
        <v>62.14</v>
      </c>
      <c r="K580" s="2">
        <v>1.8833</v>
      </c>
      <c r="L580" s="2"/>
      <c r="M580" s="11">
        <f t="shared" si="88"/>
        <v>99080</v>
      </c>
      <c r="N580" s="2">
        <f t="shared" si="89"/>
        <v>-9.3644000000000005E-2</v>
      </c>
      <c r="O580" s="11">
        <f t="shared" si="90"/>
        <v>-9278.2475200000008</v>
      </c>
      <c r="P580">
        <f t="shared" si="98"/>
        <v>9278.2475200000008</v>
      </c>
      <c r="R580" s="11">
        <f t="shared" si="91"/>
        <v>62140</v>
      </c>
      <c r="S580" s="2">
        <f t="shared" si="92"/>
        <v>-9.4164999999999995E-3</v>
      </c>
      <c r="T580" s="11">
        <f t="shared" si="93"/>
        <v>-81.735408329999999</v>
      </c>
      <c r="U580" s="1"/>
      <c r="V580" s="13">
        <f t="shared" si="94"/>
        <v>-15856.421964123503</v>
      </c>
      <c r="W580">
        <f t="shared" si="95"/>
        <v>-9.4164999999999995E-3</v>
      </c>
      <c r="X580" s="11">
        <f t="shared" si="96"/>
        <v>9278.247519999999</v>
      </c>
      <c r="Z580" s="12">
        <f t="shared" si="97"/>
        <v>0</v>
      </c>
    </row>
    <row r="581" spans="1:26" x14ac:dyDescent="0.25">
      <c r="A581" s="1">
        <v>44004</v>
      </c>
      <c r="B581" s="2">
        <v>2111.1</v>
      </c>
      <c r="C581" s="2">
        <v>21.29</v>
      </c>
      <c r="D581" s="2">
        <v>99.11</v>
      </c>
      <c r="E581" s="2">
        <v>18.706900000000001</v>
      </c>
      <c r="F581" s="2"/>
      <c r="G581" s="1">
        <v>44004</v>
      </c>
      <c r="H581" s="2">
        <v>8725.49</v>
      </c>
      <c r="I581" s="2">
        <v>139.84399999999999</v>
      </c>
      <c r="J581" s="2">
        <v>62.14</v>
      </c>
      <c r="K581" s="2">
        <v>1.8818999999999999</v>
      </c>
      <c r="L581" s="2"/>
      <c r="M581" s="11">
        <f t="shared" si="88"/>
        <v>99110</v>
      </c>
      <c r="N581" s="2">
        <f t="shared" si="89"/>
        <v>-9.3534500000000007E-2</v>
      </c>
      <c r="O581" s="11">
        <f t="shared" si="90"/>
        <v>-9270.2042950000014</v>
      </c>
      <c r="P581">
        <f t="shared" si="98"/>
        <v>9270.2042950000014</v>
      </c>
      <c r="R581" s="11">
        <f t="shared" si="91"/>
        <v>62140</v>
      </c>
      <c r="S581" s="2">
        <f t="shared" si="92"/>
        <v>-9.4094999999999995E-3</v>
      </c>
      <c r="T581" s="11">
        <f t="shared" si="93"/>
        <v>-82.102498154999992</v>
      </c>
      <c r="U581" s="1"/>
      <c r="V581" s="13">
        <f t="shared" si="94"/>
        <v>-15854.462008304239</v>
      </c>
      <c r="W581">
        <f t="shared" si="95"/>
        <v>-9.4094999999999995E-3</v>
      </c>
      <c r="X581" s="11">
        <f t="shared" si="96"/>
        <v>9270.2042950000014</v>
      </c>
      <c r="Z581" s="12">
        <f t="shared" si="97"/>
        <v>0</v>
      </c>
    </row>
    <row r="582" spans="1:26" x14ac:dyDescent="0.25">
      <c r="A582" s="1">
        <v>44005</v>
      </c>
      <c r="B582" s="2">
        <v>2099.1799999999998</v>
      </c>
      <c r="C582" s="2">
        <v>21.29</v>
      </c>
      <c r="D582" s="2">
        <v>99.17</v>
      </c>
      <c r="E582" s="2">
        <v>18.681699999999999</v>
      </c>
      <c r="F582" s="2"/>
      <c r="G582" s="1">
        <v>44005</v>
      </c>
      <c r="H582" s="2">
        <v>8737.6299999999992</v>
      </c>
      <c r="I582" s="2">
        <v>140.39400000000001</v>
      </c>
      <c r="J582" s="2">
        <v>62.15</v>
      </c>
      <c r="K582" s="2">
        <v>1.8808</v>
      </c>
      <c r="L582" s="2"/>
      <c r="M582" s="11">
        <f t="shared" si="88"/>
        <v>99170</v>
      </c>
      <c r="N582" s="2">
        <f t="shared" si="89"/>
        <v>-9.3408500000000005E-2</v>
      </c>
      <c r="O582" s="11">
        <f t="shared" si="90"/>
        <v>-9263.3209450000013</v>
      </c>
      <c r="P582">
        <f t="shared" si="98"/>
        <v>9263.3209450000013</v>
      </c>
      <c r="R582" s="11">
        <f t="shared" si="91"/>
        <v>62150</v>
      </c>
      <c r="S582" s="2">
        <f t="shared" si="92"/>
        <v>-9.4040000000000009E-3</v>
      </c>
      <c r="T582" s="11">
        <f t="shared" si="93"/>
        <v>-82.168672520000001</v>
      </c>
      <c r="U582" s="1"/>
      <c r="V582" s="13">
        <f t="shared" si="94"/>
        <v>-15849.404808142101</v>
      </c>
      <c r="W582">
        <f t="shared" si="95"/>
        <v>-9.4040000000000009E-3</v>
      </c>
      <c r="X582" s="11">
        <f t="shared" si="96"/>
        <v>9263.3209450000013</v>
      </c>
      <c r="Z582" s="12">
        <f t="shared" si="97"/>
        <v>0</v>
      </c>
    </row>
    <row r="583" spans="1:26" x14ac:dyDescent="0.25">
      <c r="A583" s="1">
        <v>44006</v>
      </c>
      <c r="B583" s="2">
        <v>2125.23</v>
      </c>
      <c r="C583" s="2">
        <v>21.29</v>
      </c>
      <c r="D583" s="2">
        <v>98.54</v>
      </c>
      <c r="E583" s="2">
        <v>18.741199999999999</v>
      </c>
      <c r="F583" s="2"/>
      <c r="G583" s="1">
        <v>44006</v>
      </c>
      <c r="H583" s="2">
        <v>8737.6299999999992</v>
      </c>
      <c r="I583" s="2">
        <v>140.54400000000001</v>
      </c>
      <c r="J583" s="2">
        <v>62.15</v>
      </c>
      <c r="K583" s="2">
        <v>1.8759999999999999</v>
      </c>
      <c r="L583" s="2"/>
      <c r="M583" s="11">
        <f t="shared" si="88"/>
        <v>98540</v>
      </c>
      <c r="N583" s="2">
        <f t="shared" si="89"/>
        <v>-9.3705999999999998E-2</v>
      </c>
      <c r="O583" s="11">
        <f t="shared" si="90"/>
        <v>-9233.7892400000001</v>
      </c>
      <c r="P583">
        <f t="shared" si="98"/>
        <v>9233.7892400000001</v>
      </c>
      <c r="R583" s="11">
        <f t="shared" si="91"/>
        <v>62150</v>
      </c>
      <c r="S583" s="2">
        <f t="shared" si="92"/>
        <v>-9.3799999999999994E-3</v>
      </c>
      <c r="T583" s="11">
        <f t="shared" si="93"/>
        <v>-81.958969399999987</v>
      </c>
      <c r="U583" s="1"/>
      <c r="V583" s="13">
        <f t="shared" si="94"/>
        <v>-15839.300063296894</v>
      </c>
      <c r="W583">
        <f t="shared" si="95"/>
        <v>-9.3799999999999994E-3</v>
      </c>
      <c r="X583" s="11">
        <f t="shared" si="96"/>
        <v>9233.7892400000001</v>
      </c>
      <c r="Z583" s="12">
        <f t="shared" si="97"/>
        <v>0</v>
      </c>
    </row>
    <row r="584" spans="1:26" x14ac:dyDescent="0.25">
      <c r="A584" s="1">
        <v>44007</v>
      </c>
      <c r="B584" s="2">
        <v>2130.92</v>
      </c>
      <c r="C584" s="2">
        <v>21.34</v>
      </c>
      <c r="D584" s="2">
        <v>99.56</v>
      </c>
      <c r="E584" s="2">
        <v>18.719799999999999</v>
      </c>
      <c r="F584" s="2"/>
      <c r="G584" s="1">
        <v>44007</v>
      </c>
      <c r="H584" s="2">
        <v>8744.5499999999993</v>
      </c>
      <c r="I584" s="2">
        <v>140.54400000000001</v>
      </c>
      <c r="J584" s="2">
        <v>62.16</v>
      </c>
      <c r="K584" s="2">
        <v>1.8674999999999999</v>
      </c>
      <c r="L584" s="2"/>
      <c r="M584" s="11">
        <f t="shared" si="88"/>
        <v>99560</v>
      </c>
      <c r="N584" s="2">
        <f t="shared" si="89"/>
        <v>-9.3599000000000002E-2</v>
      </c>
      <c r="O584" s="11">
        <f t="shared" si="90"/>
        <v>-9318.7164400000001</v>
      </c>
      <c r="P584">
        <f t="shared" si="98"/>
        <v>9318.7164400000001</v>
      </c>
      <c r="R584" s="11">
        <f t="shared" si="91"/>
        <v>62160</v>
      </c>
      <c r="S584" s="2">
        <f t="shared" si="92"/>
        <v>-9.3375000000000003E-3</v>
      </c>
      <c r="T584" s="11">
        <f t="shared" si="93"/>
        <v>-81.652235625000003</v>
      </c>
      <c r="U584" s="1"/>
      <c r="V584" s="13">
        <f t="shared" si="94"/>
        <v>-16055.154018045585</v>
      </c>
      <c r="W584">
        <f t="shared" si="95"/>
        <v>-9.3375000000000003E-3</v>
      </c>
      <c r="X584" s="11">
        <f t="shared" si="96"/>
        <v>9318.7164400000001</v>
      </c>
      <c r="Z584" s="12">
        <f t="shared" si="97"/>
        <v>0</v>
      </c>
    </row>
    <row r="585" spans="1:26" x14ac:dyDescent="0.25">
      <c r="A585" s="1">
        <v>44008</v>
      </c>
      <c r="B585" s="2">
        <v>2153.33</v>
      </c>
      <c r="C585" s="2">
        <v>21.347999999999999</v>
      </c>
      <c r="D585" s="2">
        <v>99.78</v>
      </c>
      <c r="E585" s="2">
        <v>18.793800000000001</v>
      </c>
      <c r="F585" s="2"/>
      <c r="G585" s="1">
        <v>44008</v>
      </c>
      <c r="H585" s="2">
        <v>8746.65</v>
      </c>
      <c r="I585" s="2">
        <v>140.64400000000001</v>
      </c>
      <c r="J585" s="2">
        <v>62.16</v>
      </c>
      <c r="K585" s="2">
        <v>1.8680000000000001</v>
      </c>
      <c r="L585" s="2"/>
      <c r="M585" s="11">
        <f t="shared" si="88"/>
        <v>99780</v>
      </c>
      <c r="N585" s="2">
        <f t="shared" si="89"/>
        <v>-9.3969000000000011E-2</v>
      </c>
      <c r="O585" s="11">
        <f t="shared" si="90"/>
        <v>-9376.2268200000017</v>
      </c>
      <c r="P585">
        <f t="shared" si="98"/>
        <v>9376.2268200000017</v>
      </c>
      <c r="R585" s="11">
        <f t="shared" si="91"/>
        <v>62160</v>
      </c>
      <c r="S585" s="2">
        <f t="shared" si="92"/>
        <v>-9.3400000000000011E-3</v>
      </c>
      <c r="T585" s="11">
        <f t="shared" si="93"/>
        <v>-81.693711000000008</v>
      </c>
      <c r="U585" s="1"/>
      <c r="V585" s="13">
        <f t="shared" si="94"/>
        <v>-16149.914326225889</v>
      </c>
      <c r="W585">
        <f t="shared" si="95"/>
        <v>-9.3400000000000011E-3</v>
      </c>
      <c r="X585" s="11">
        <f t="shared" si="96"/>
        <v>9376.2268199999999</v>
      </c>
      <c r="Z585" s="12">
        <f t="shared" si="97"/>
        <v>0</v>
      </c>
    </row>
    <row r="586" spans="1:26" x14ac:dyDescent="0.25">
      <c r="A586" s="1">
        <v>44011</v>
      </c>
      <c r="B586" s="2">
        <v>2151.9699999999998</v>
      </c>
      <c r="C586" s="2">
        <v>21.347999999999999</v>
      </c>
      <c r="D586" s="2">
        <v>100.81</v>
      </c>
      <c r="E586" s="2">
        <v>18.766100000000002</v>
      </c>
      <c r="F586" s="2"/>
      <c r="G586" s="1">
        <v>44011</v>
      </c>
      <c r="H586" s="2">
        <v>8796.1299999999992</v>
      </c>
      <c r="I586" s="2">
        <v>140.96899999999999</v>
      </c>
      <c r="J586" s="2">
        <v>62.17</v>
      </c>
      <c r="K586" s="2">
        <v>1.8655999999999999</v>
      </c>
      <c r="L586" s="2"/>
      <c r="M586" s="11">
        <f t="shared" si="88"/>
        <v>100810</v>
      </c>
      <c r="N586" s="2">
        <f t="shared" si="89"/>
        <v>-9.3830500000000011E-2</v>
      </c>
      <c r="O586" s="11">
        <f t="shared" si="90"/>
        <v>-9459.0527050000019</v>
      </c>
      <c r="P586">
        <f t="shared" si="98"/>
        <v>9459.0527050000019</v>
      </c>
      <c r="R586" s="11">
        <f t="shared" si="91"/>
        <v>62170</v>
      </c>
      <c r="S586" s="2">
        <f t="shared" si="92"/>
        <v>-9.3279999999999995E-3</v>
      </c>
      <c r="T586" s="11">
        <f t="shared" si="93"/>
        <v>-82.050300639999989</v>
      </c>
      <c r="U586" s="1"/>
      <c r="V586" s="13">
        <f t="shared" si="94"/>
        <v>-16310.911846108345</v>
      </c>
      <c r="W586">
        <f t="shared" si="95"/>
        <v>-9.3279999999999995E-3</v>
      </c>
      <c r="X586" s="11">
        <f t="shared" si="96"/>
        <v>9459.0527050000001</v>
      </c>
      <c r="Z586" s="12">
        <f t="shared" si="97"/>
        <v>0</v>
      </c>
    </row>
    <row r="587" spans="1:26" x14ac:dyDescent="0.25">
      <c r="A587" s="1">
        <v>44012</v>
      </c>
      <c r="B587" s="2">
        <v>2141.9699999999998</v>
      </c>
      <c r="C587" s="2">
        <v>21.398</v>
      </c>
      <c r="D587" s="2">
        <v>100.52</v>
      </c>
      <c r="E587" s="2">
        <v>18.7332</v>
      </c>
      <c r="F587" s="2"/>
      <c r="G587" s="1">
        <v>44012</v>
      </c>
      <c r="H587" s="2">
        <v>8811.82</v>
      </c>
      <c r="I587" s="2">
        <v>141.39400000000001</v>
      </c>
      <c r="J587" s="2">
        <v>62.19</v>
      </c>
      <c r="K587" s="2">
        <v>1.8613999999999999</v>
      </c>
      <c r="L587" s="2"/>
      <c r="M587" s="11">
        <f t="shared" si="88"/>
        <v>100520</v>
      </c>
      <c r="N587" s="2">
        <f t="shared" si="89"/>
        <v>-9.3665999999999999E-2</v>
      </c>
      <c r="O587" s="11">
        <f t="shared" si="90"/>
        <v>-9415.3063199999997</v>
      </c>
      <c r="P587">
        <f t="shared" si="98"/>
        <v>9415.3063199999997</v>
      </c>
      <c r="R587" s="11">
        <f t="shared" si="91"/>
        <v>62190</v>
      </c>
      <c r="S587" s="2">
        <f t="shared" si="92"/>
        <v>-9.3069999999999993E-3</v>
      </c>
      <c r="T587" s="11">
        <f t="shared" si="93"/>
        <v>-82.011608739999986</v>
      </c>
      <c r="U587" s="1"/>
      <c r="V587" s="13">
        <f t="shared" si="94"/>
        <v>-16266.877018273233</v>
      </c>
      <c r="W587">
        <f t="shared" si="95"/>
        <v>-9.3069999999999993E-3</v>
      </c>
      <c r="X587" s="11">
        <f t="shared" si="96"/>
        <v>9415.3063199999997</v>
      </c>
      <c r="Z587" s="12">
        <f t="shared" si="97"/>
        <v>0</v>
      </c>
    </row>
    <row r="588" spans="1:26" x14ac:dyDescent="0.25">
      <c r="A588" s="1">
        <v>44013</v>
      </c>
      <c r="B588" s="2">
        <v>2149.44</v>
      </c>
      <c r="C588" s="2">
        <v>21.398</v>
      </c>
      <c r="D588" s="2">
        <v>100.05</v>
      </c>
      <c r="E588" s="2">
        <v>18.782</v>
      </c>
      <c r="F588" s="2"/>
      <c r="G588" s="1">
        <v>44013</v>
      </c>
      <c r="H588" s="2">
        <v>8789.33</v>
      </c>
      <c r="I588" s="2">
        <v>141.66900000000001</v>
      </c>
      <c r="J588" s="2">
        <v>62.19</v>
      </c>
      <c r="K588" s="2">
        <v>1.9175</v>
      </c>
      <c r="L588" s="2"/>
      <c r="M588" s="11">
        <f t="shared" si="88"/>
        <v>100050</v>
      </c>
      <c r="N588" s="2">
        <f t="shared" si="89"/>
        <v>-9.3910000000000007E-2</v>
      </c>
      <c r="O588" s="11">
        <f t="shared" si="90"/>
        <v>-9395.6955000000016</v>
      </c>
      <c r="P588">
        <f t="shared" si="98"/>
        <v>9395.6955000000016</v>
      </c>
      <c r="R588" s="11">
        <f t="shared" si="91"/>
        <v>62190</v>
      </c>
      <c r="S588" s="2">
        <f t="shared" si="92"/>
        <v>-9.5875000000000005E-3</v>
      </c>
      <c r="T588" s="11">
        <f t="shared" si="93"/>
        <v>-84.267701375000001</v>
      </c>
      <c r="U588" s="1"/>
      <c r="V588" s="13">
        <f t="shared" si="94"/>
        <v>-15758.06907083122</v>
      </c>
      <c r="W588">
        <f t="shared" si="95"/>
        <v>-9.5875000000000005E-3</v>
      </c>
      <c r="X588" s="11">
        <f t="shared" si="96"/>
        <v>9395.6954999999998</v>
      </c>
      <c r="Z588" s="12">
        <f t="shared" si="97"/>
        <v>0</v>
      </c>
    </row>
    <row r="589" spans="1:26" x14ac:dyDescent="0.25">
      <c r="A589" s="1">
        <v>44014</v>
      </c>
      <c r="B589" s="2">
        <v>2160.5</v>
      </c>
      <c r="C589" s="2">
        <v>21.547999999999998</v>
      </c>
      <c r="D589" s="2">
        <v>99.7</v>
      </c>
      <c r="E589" s="2">
        <v>18.754200000000001</v>
      </c>
      <c r="F589" s="2"/>
      <c r="G589" s="1">
        <v>44014</v>
      </c>
      <c r="H589" s="2">
        <v>8807.7000000000007</v>
      </c>
      <c r="I589" s="2">
        <v>141.44399999999999</v>
      </c>
      <c r="J589" s="2">
        <v>62.13</v>
      </c>
      <c r="K589" s="2">
        <v>1.9201999999999999</v>
      </c>
      <c r="L589" s="2"/>
      <c r="M589" s="11">
        <f t="shared" si="88"/>
        <v>99700</v>
      </c>
      <c r="N589" s="2">
        <f t="shared" si="89"/>
        <v>-9.3771000000000007E-2</v>
      </c>
      <c r="O589" s="11">
        <f t="shared" si="90"/>
        <v>-9348.9687000000013</v>
      </c>
      <c r="P589">
        <f t="shared" si="98"/>
        <v>9348.9687000000013</v>
      </c>
      <c r="R589" s="11">
        <f t="shared" si="91"/>
        <v>62130</v>
      </c>
      <c r="S589" s="2">
        <f t="shared" si="92"/>
        <v>-9.6010000000000002E-3</v>
      </c>
      <c r="T589" s="11">
        <f t="shared" si="93"/>
        <v>-84.562727700000011</v>
      </c>
      <c r="U589" s="1"/>
      <c r="V589" s="13">
        <f t="shared" si="94"/>
        <v>-15672.774408709538</v>
      </c>
      <c r="W589">
        <f t="shared" si="95"/>
        <v>-9.6010000000000002E-3</v>
      </c>
      <c r="X589" s="11">
        <f t="shared" si="96"/>
        <v>9348.9687000000013</v>
      </c>
      <c r="Z589" s="12">
        <f t="shared" si="97"/>
        <v>0</v>
      </c>
    </row>
    <row r="590" spans="1:26" x14ac:dyDescent="0.25">
      <c r="A590" s="1">
        <v>44018</v>
      </c>
      <c r="B590" s="2">
        <v>2153.14</v>
      </c>
      <c r="C590" s="2">
        <v>21.648</v>
      </c>
      <c r="D590" s="2">
        <v>99.81</v>
      </c>
      <c r="E590" s="2">
        <v>18.736000000000001</v>
      </c>
      <c r="F590" s="2"/>
      <c r="G590" s="1">
        <v>44018</v>
      </c>
      <c r="H590" s="2">
        <v>8804.8700000000008</v>
      </c>
      <c r="I590" s="2">
        <v>141.69399999999999</v>
      </c>
      <c r="J590" s="2">
        <v>62.14</v>
      </c>
      <c r="K590" s="2">
        <v>1.9172</v>
      </c>
      <c r="L590" s="2"/>
      <c r="M590" s="11">
        <f t="shared" ref="M590:M653" si="99">1000*D590</f>
        <v>99810</v>
      </c>
      <c r="N590" s="2">
        <f t="shared" ref="N590:N653" si="100">-E590*$B$4</f>
        <v>-9.3679999999999999E-2</v>
      </c>
      <c r="O590" s="11">
        <f t="shared" ref="O590:O653" si="101">N590*M590</f>
        <v>-9350.2008000000005</v>
      </c>
      <c r="P590">
        <f t="shared" si="98"/>
        <v>9350.2008000000005</v>
      </c>
      <c r="R590" s="11">
        <f t="shared" ref="R590:R653" si="102">1000*J590</f>
        <v>62140</v>
      </c>
      <c r="S590" s="2">
        <f t="shared" ref="S590:S653" si="103">-K590*$B$4</f>
        <v>-9.5860000000000008E-3</v>
      </c>
      <c r="T590" s="11">
        <f t="shared" ref="T590:T653" si="104">S590*H590</f>
        <v>-84.403483820000019</v>
      </c>
      <c r="U590" s="1"/>
      <c r="V590" s="13">
        <f t="shared" ref="V590:V653" si="105">-(E590*M590)/(K590*J590)</f>
        <v>-15696.841178440478</v>
      </c>
      <c r="W590">
        <f t="shared" ref="W590:W653" si="106">-K590*$B$4</f>
        <v>-9.5860000000000008E-3</v>
      </c>
      <c r="X590" s="11">
        <f t="shared" ref="X590:X653" si="107">W590*V590*J590</f>
        <v>9350.2008000000005</v>
      </c>
      <c r="Z590" s="12">
        <f t="shared" ref="Z590:Z653" si="108">X590+O590</f>
        <v>0</v>
      </c>
    </row>
    <row r="591" spans="1:26" x14ac:dyDescent="0.25">
      <c r="A591" s="1">
        <v>44019</v>
      </c>
      <c r="B591" s="2">
        <v>2192.67</v>
      </c>
      <c r="C591" s="2">
        <v>21.648</v>
      </c>
      <c r="D591" s="2">
        <v>99.42</v>
      </c>
      <c r="E591" s="2">
        <v>18.809799999999999</v>
      </c>
      <c r="F591" s="2"/>
      <c r="G591" s="1">
        <v>44019</v>
      </c>
      <c r="H591" s="2">
        <v>8823.25</v>
      </c>
      <c r="I591" s="2">
        <v>141.69399999999999</v>
      </c>
      <c r="J591" s="2">
        <v>62.13</v>
      </c>
      <c r="K591" s="2">
        <v>1.9135</v>
      </c>
      <c r="L591" s="2"/>
      <c r="M591" s="11">
        <f t="shared" si="99"/>
        <v>99420</v>
      </c>
      <c r="N591" s="2">
        <f t="shared" si="100"/>
        <v>-9.4048999999999994E-2</v>
      </c>
      <c r="O591" s="11">
        <f t="shared" si="101"/>
        <v>-9350.3515799999986</v>
      </c>
      <c r="P591">
        <f t="shared" ref="P591:P654" si="109">ABS(O591)</f>
        <v>9350.3515799999986</v>
      </c>
      <c r="R591" s="11">
        <f t="shared" si="102"/>
        <v>62130</v>
      </c>
      <c r="S591" s="2">
        <f t="shared" si="103"/>
        <v>-9.5674999999999996E-3</v>
      </c>
      <c r="T591" s="11">
        <f t="shared" si="104"/>
        <v>-84.416444374999998</v>
      </c>
      <c r="U591" s="1"/>
      <c r="V591" s="13">
        <f t="shared" si="105"/>
        <v>-15729.978044888556</v>
      </c>
      <c r="W591">
        <f t="shared" si="106"/>
        <v>-9.5674999999999996E-3</v>
      </c>
      <c r="X591" s="11">
        <f t="shared" si="107"/>
        <v>9350.3515800000005</v>
      </c>
      <c r="Z591" s="12">
        <f t="shared" si="108"/>
        <v>0</v>
      </c>
    </row>
    <row r="592" spans="1:26" x14ac:dyDescent="0.25">
      <c r="A592" s="1">
        <v>44020</v>
      </c>
      <c r="B592" s="2">
        <v>2184.19</v>
      </c>
      <c r="C592" s="2">
        <v>21.748000000000001</v>
      </c>
      <c r="D592" s="2">
        <v>100.76</v>
      </c>
      <c r="E592" s="2">
        <v>18.743200000000002</v>
      </c>
      <c r="F592" s="2"/>
      <c r="G592" s="1">
        <v>44020</v>
      </c>
      <c r="H592" s="2">
        <v>8824.94</v>
      </c>
      <c r="I592" s="2">
        <v>141.94399999999999</v>
      </c>
      <c r="J592" s="2">
        <v>62.13</v>
      </c>
      <c r="K592" s="2">
        <v>1.9091</v>
      </c>
      <c r="L592" s="2"/>
      <c r="M592" s="11">
        <f t="shared" si="99"/>
        <v>100760</v>
      </c>
      <c r="N592" s="2">
        <f t="shared" si="100"/>
        <v>-9.3716000000000008E-2</v>
      </c>
      <c r="O592" s="11">
        <f t="shared" si="101"/>
        <v>-9442.8241600000001</v>
      </c>
      <c r="P592">
        <f t="shared" si="109"/>
        <v>9442.8241600000001</v>
      </c>
      <c r="R592" s="11">
        <f t="shared" si="102"/>
        <v>62130</v>
      </c>
      <c r="S592" s="2">
        <f t="shared" si="103"/>
        <v>-9.5455000000000002E-3</v>
      </c>
      <c r="T592" s="11">
        <f t="shared" si="104"/>
        <v>-84.238464770000007</v>
      </c>
      <c r="U592" s="1"/>
      <c r="V592" s="13">
        <f t="shared" si="105"/>
        <v>-15922.155716237487</v>
      </c>
      <c r="W592">
        <f t="shared" si="106"/>
        <v>-9.5455000000000002E-3</v>
      </c>
      <c r="X592" s="11">
        <f t="shared" si="107"/>
        <v>9442.8241600000019</v>
      </c>
      <c r="Z592" s="12">
        <f t="shared" si="108"/>
        <v>0</v>
      </c>
    </row>
    <row r="593" spans="1:26" x14ac:dyDescent="0.25">
      <c r="A593" s="1">
        <v>44021</v>
      </c>
      <c r="B593" s="2">
        <v>2224.9</v>
      </c>
      <c r="C593" s="2">
        <v>21.748000000000001</v>
      </c>
      <c r="D593" s="2">
        <v>100.37</v>
      </c>
      <c r="E593" s="2">
        <v>18.8476</v>
      </c>
      <c r="F593" s="2"/>
      <c r="G593" s="1">
        <v>44021</v>
      </c>
      <c r="H593" s="2">
        <v>8849.7099999999991</v>
      </c>
      <c r="I593" s="2">
        <v>141.994</v>
      </c>
      <c r="J593" s="2">
        <v>62.13</v>
      </c>
      <c r="K593" s="2">
        <v>1.9027000000000001</v>
      </c>
      <c r="L593" s="2"/>
      <c r="M593" s="11">
        <f t="shared" si="99"/>
        <v>100370</v>
      </c>
      <c r="N593" s="2">
        <f t="shared" si="100"/>
        <v>-9.4238000000000002E-2</v>
      </c>
      <c r="O593" s="11">
        <f t="shared" si="101"/>
        <v>-9458.66806</v>
      </c>
      <c r="P593">
        <f t="shared" si="109"/>
        <v>9458.66806</v>
      </c>
      <c r="R593" s="11">
        <f t="shared" si="102"/>
        <v>62130</v>
      </c>
      <c r="S593" s="2">
        <f t="shared" si="103"/>
        <v>-9.5135000000000011E-3</v>
      </c>
      <c r="T593" s="11">
        <f t="shared" si="104"/>
        <v>-84.191716084999996</v>
      </c>
      <c r="U593" s="1"/>
      <c r="V593" s="13">
        <f t="shared" si="105"/>
        <v>-16002.517418490354</v>
      </c>
      <c r="W593">
        <f t="shared" si="106"/>
        <v>-9.5135000000000011E-3</v>
      </c>
      <c r="X593" s="11">
        <f t="shared" si="107"/>
        <v>9458.6680600000018</v>
      </c>
      <c r="Z593" s="12">
        <f t="shared" si="108"/>
        <v>0</v>
      </c>
    </row>
    <row r="594" spans="1:26" x14ac:dyDescent="0.25">
      <c r="A594" s="1">
        <v>44022</v>
      </c>
      <c r="B594" s="2">
        <v>2229.1999999999998</v>
      </c>
      <c r="C594" s="2">
        <v>21.823</v>
      </c>
      <c r="D594" s="2">
        <v>101.9</v>
      </c>
      <c r="E594" s="2">
        <v>18.8279</v>
      </c>
      <c r="F594" s="2"/>
      <c r="G594" s="1">
        <v>44022</v>
      </c>
      <c r="H594" s="2">
        <v>8868.49</v>
      </c>
      <c r="I594" s="2">
        <v>142.37</v>
      </c>
      <c r="J594" s="2">
        <v>62.14</v>
      </c>
      <c r="K594" s="2">
        <v>1.8991</v>
      </c>
      <c r="L594" s="2"/>
      <c r="M594" s="11">
        <f t="shared" si="99"/>
        <v>101900</v>
      </c>
      <c r="N594" s="2">
        <f t="shared" si="100"/>
        <v>-9.4139500000000001E-2</v>
      </c>
      <c r="O594" s="11">
        <f t="shared" si="101"/>
        <v>-9592.8150499999992</v>
      </c>
      <c r="P594">
        <f t="shared" si="109"/>
        <v>9592.8150499999992</v>
      </c>
      <c r="R594" s="11">
        <f t="shared" si="102"/>
        <v>62140</v>
      </c>
      <c r="S594" s="2">
        <f t="shared" si="103"/>
        <v>-9.4955000000000005E-3</v>
      </c>
      <c r="T594" s="11">
        <f t="shared" si="104"/>
        <v>-84.210746795000006</v>
      </c>
      <c r="U594" s="1"/>
      <c r="V594" s="13">
        <f t="shared" si="105"/>
        <v>-16257.62059940747</v>
      </c>
      <c r="W594">
        <f t="shared" si="106"/>
        <v>-9.4955000000000005E-3</v>
      </c>
      <c r="X594" s="11">
        <f t="shared" si="107"/>
        <v>9592.8150500000011</v>
      </c>
      <c r="Z594" s="12">
        <f t="shared" si="108"/>
        <v>0</v>
      </c>
    </row>
    <row r="595" spans="1:26" x14ac:dyDescent="0.25">
      <c r="A595" s="1">
        <v>44025</v>
      </c>
      <c r="B595" s="2">
        <v>2236.23</v>
      </c>
      <c r="C595" s="2">
        <v>21.972999999999999</v>
      </c>
      <c r="D595" s="2">
        <v>101.39</v>
      </c>
      <c r="E595" s="2">
        <v>18.840800000000002</v>
      </c>
      <c r="F595" s="2"/>
      <c r="G595" s="1">
        <v>44025</v>
      </c>
      <c r="H595" s="2">
        <v>8873.02</v>
      </c>
      <c r="I595" s="2">
        <v>142.69499999999999</v>
      </c>
      <c r="J595" s="2">
        <v>62.13</v>
      </c>
      <c r="K595" s="2">
        <v>1.8947000000000001</v>
      </c>
      <c r="L595" s="2"/>
      <c r="M595" s="11">
        <f t="shared" si="99"/>
        <v>101390</v>
      </c>
      <c r="N595" s="2">
        <f t="shared" si="100"/>
        <v>-9.420400000000001E-2</v>
      </c>
      <c r="O595" s="11">
        <f t="shared" si="101"/>
        <v>-9551.3435600000012</v>
      </c>
      <c r="P595">
        <f t="shared" si="109"/>
        <v>9551.3435600000012</v>
      </c>
      <c r="R595" s="11">
        <f t="shared" si="102"/>
        <v>62130</v>
      </c>
      <c r="S595" s="2">
        <f t="shared" si="103"/>
        <v>-9.473500000000001E-3</v>
      </c>
      <c r="T595" s="11">
        <f t="shared" si="104"/>
        <v>-84.058554970000017</v>
      </c>
      <c r="U595" s="1"/>
      <c r="V595" s="13">
        <f t="shared" si="105"/>
        <v>-16227.538709107246</v>
      </c>
      <c r="W595">
        <f t="shared" si="106"/>
        <v>-9.473500000000001E-3</v>
      </c>
      <c r="X595" s="11">
        <f t="shared" si="107"/>
        <v>9551.3435600000012</v>
      </c>
      <c r="Z595" s="12">
        <f t="shared" si="108"/>
        <v>0</v>
      </c>
    </row>
    <row r="596" spans="1:26" x14ac:dyDescent="0.25">
      <c r="A596" s="1">
        <v>44026</v>
      </c>
      <c r="B596" s="2">
        <v>2218.96</v>
      </c>
      <c r="C596" s="2">
        <v>21.972999999999999</v>
      </c>
      <c r="D596" s="2">
        <v>101.72</v>
      </c>
      <c r="E596" s="2">
        <v>18.773099999999999</v>
      </c>
      <c r="F596" s="2"/>
      <c r="G596" s="1">
        <v>44026</v>
      </c>
      <c r="H596" s="2">
        <v>8888.69</v>
      </c>
      <c r="I596" s="2">
        <v>142.745</v>
      </c>
      <c r="J596" s="2">
        <v>62.14</v>
      </c>
      <c r="K596" s="2">
        <v>1.893</v>
      </c>
      <c r="L596" s="2"/>
      <c r="M596" s="11">
        <f t="shared" si="99"/>
        <v>101720</v>
      </c>
      <c r="N596" s="2">
        <f t="shared" si="100"/>
        <v>-9.3865500000000004E-2</v>
      </c>
      <c r="O596" s="11">
        <f t="shared" si="101"/>
        <v>-9547.9986600000011</v>
      </c>
      <c r="P596">
        <f t="shared" si="109"/>
        <v>9547.9986600000011</v>
      </c>
      <c r="R596" s="11">
        <f t="shared" si="102"/>
        <v>62140</v>
      </c>
      <c r="S596" s="2">
        <f t="shared" si="103"/>
        <v>-9.4649999999999995E-3</v>
      </c>
      <c r="T596" s="11">
        <f t="shared" si="104"/>
        <v>-84.131450849999993</v>
      </c>
      <c r="U596" s="1"/>
      <c r="V596" s="13">
        <f t="shared" si="105"/>
        <v>-16233.810877436919</v>
      </c>
      <c r="W596">
        <f t="shared" si="106"/>
        <v>-9.4649999999999995E-3</v>
      </c>
      <c r="X596" s="11">
        <f t="shared" si="107"/>
        <v>9547.9986599999975</v>
      </c>
      <c r="Z596" s="12">
        <f t="shared" si="108"/>
        <v>0</v>
      </c>
    </row>
    <row r="597" spans="1:26" x14ac:dyDescent="0.25">
      <c r="A597" s="1">
        <v>44027</v>
      </c>
      <c r="B597" s="2">
        <v>2209.38</v>
      </c>
      <c r="C597" s="2">
        <v>21.774000000000001</v>
      </c>
      <c r="D597" s="2">
        <v>101.85</v>
      </c>
      <c r="E597" s="2">
        <v>18.825600000000001</v>
      </c>
      <c r="F597" s="2"/>
      <c r="G597" s="1">
        <v>44027</v>
      </c>
      <c r="H597" s="2">
        <v>8890.1200000000008</v>
      </c>
      <c r="I597" s="2">
        <v>143.02000000000001</v>
      </c>
      <c r="J597" s="2">
        <v>62.14</v>
      </c>
      <c r="K597" s="2">
        <v>1.8888</v>
      </c>
      <c r="L597" s="2"/>
      <c r="M597" s="11">
        <f t="shared" si="99"/>
        <v>101850</v>
      </c>
      <c r="N597" s="2">
        <f t="shared" si="100"/>
        <v>-9.4128000000000003E-2</v>
      </c>
      <c r="O597" s="11">
        <f t="shared" si="101"/>
        <v>-9586.9367999999995</v>
      </c>
      <c r="P597">
        <f t="shared" si="109"/>
        <v>9586.9367999999995</v>
      </c>
      <c r="R597" s="11">
        <f t="shared" si="102"/>
        <v>62140</v>
      </c>
      <c r="S597" s="2">
        <f t="shared" si="103"/>
        <v>-9.444000000000001E-3</v>
      </c>
      <c r="T597" s="11">
        <f t="shared" si="104"/>
        <v>-83.958293280000021</v>
      </c>
      <c r="U597" s="1"/>
      <c r="V597" s="13">
        <f t="shared" si="105"/>
        <v>-16336.260008858138</v>
      </c>
      <c r="W597">
        <f t="shared" si="106"/>
        <v>-9.444000000000001E-3</v>
      </c>
      <c r="X597" s="11">
        <f t="shared" si="107"/>
        <v>9586.9368000000013</v>
      </c>
      <c r="Z597" s="12">
        <f t="shared" si="108"/>
        <v>0</v>
      </c>
    </row>
    <row r="598" spans="1:26" x14ac:dyDescent="0.25">
      <c r="A598" s="1">
        <v>44028</v>
      </c>
      <c r="B598" s="2">
        <v>2219.09</v>
      </c>
      <c r="C598" s="2">
        <v>21.774000000000001</v>
      </c>
      <c r="D598" s="2">
        <v>101.4</v>
      </c>
      <c r="E598" s="2">
        <v>18.844000000000001</v>
      </c>
      <c r="F598" s="2"/>
      <c r="G598" s="1">
        <v>44028</v>
      </c>
      <c r="H598" s="2">
        <v>8897.0300000000007</v>
      </c>
      <c r="I598" s="2">
        <v>143.02000000000001</v>
      </c>
      <c r="J598" s="2">
        <v>62.14</v>
      </c>
      <c r="K598" s="2">
        <v>1.881</v>
      </c>
      <c r="L598" s="2"/>
      <c r="M598" s="11">
        <f t="shared" si="99"/>
        <v>101400</v>
      </c>
      <c r="N598" s="2">
        <f t="shared" si="100"/>
        <v>-9.4220000000000012E-2</v>
      </c>
      <c r="O598" s="11">
        <f t="shared" si="101"/>
        <v>-9553.9080000000013</v>
      </c>
      <c r="P598">
        <f t="shared" si="109"/>
        <v>9553.9080000000013</v>
      </c>
      <c r="R598" s="11">
        <f t="shared" si="102"/>
        <v>62140</v>
      </c>
      <c r="S598" s="2">
        <f t="shared" si="103"/>
        <v>-9.4050000000000002E-3</v>
      </c>
      <c r="T598" s="11">
        <f t="shared" si="104"/>
        <v>-83.676567150000011</v>
      </c>
      <c r="U598" s="1"/>
      <c r="V598" s="13">
        <f t="shared" si="105"/>
        <v>-16347.487204126712</v>
      </c>
      <c r="W598">
        <f t="shared" si="106"/>
        <v>-9.4050000000000002E-3</v>
      </c>
      <c r="X598" s="11">
        <f t="shared" si="107"/>
        <v>9553.9080000000013</v>
      </c>
      <c r="Z598" s="12">
        <f t="shared" si="108"/>
        <v>0</v>
      </c>
    </row>
    <row r="599" spans="1:26" x14ac:dyDescent="0.25">
      <c r="A599" s="1">
        <v>44029</v>
      </c>
      <c r="B599" s="2">
        <v>2215.19</v>
      </c>
      <c r="C599" s="2">
        <v>21.774999999999999</v>
      </c>
      <c r="D599" s="2">
        <v>101.85</v>
      </c>
      <c r="E599" s="2">
        <v>18.8249</v>
      </c>
      <c r="F599" s="2"/>
      <c r="G599" s="1">
        <v>44029</v>
      </c>
      <c r="H599" s="2">
        <v>8898.59</v>
      </c>
      <c r="I599" s="2">
        <v>143.108</v>
      </c>
      <c r="J599" s="2">
        <v>62.15</v>
      </c>
      <c r="K599" s="2">
        <v>1.8783000000000001</v>
      </c>
      <c r="L599" s="2"/>
      <c r="M599" s="11">
        <f t="shared" si="99"/>
        <v>101850</v>
      </c>
      <c r="N599" s="2">
        <f t="shared" si="100"/>
        <v>-9.41245E-2</v>
      </c>
      <c r="O599" s="11">
        <f t="shared" si="101"/>
        <v>-9586.5803250000008</v>
      </c>
      <c r="P599">
        <f t="shared" si="109"/>
        <v>9586.5803250000008</v>
      </c>
      <c r="R599" s="11">
        <f t="shared" si="102"/>
        <v>62150</v>
      </c>
      <c r="S599" s="2">
        <f t="shared" si="103"/>
        <v>-9.3915000000000005E-3</v>
      </c>
      <c r="T599" s="11">
        <f t="shared" si="104"/>
        <v>-83.571107985000012</v>
      </c>
      <c r="U599" s="1"/>
      <c r="V599" s="13">
        <f t="shared" si="105"/>
        <v>-16424.328387187383</v>
      </c>
      <c r="W599">
        <f t="shared" si="106"/>
        <v>-9.3915000000000005E-3</v>
      </c>
      <c r="X599" s="11">
        <f t="shared" si="107"/>
        <v>9586.580324999999</v>
      </c>
      <c r="Z599" s="12">
        <f t="shared" si="108"/>
        <v>0</v>
      </c>
    </row>
    <row r="600" spans="1:26" x14ac:dyDescent="0.25">
      <c r="A600" s="1">
        <v>44032</v>
      </c>
      <c r="B600" s="2">
        <v>2250.4299999999998</v>
      </c>
      <c r="C600" s="2">
        <v>21.774999999999999</v>
      </c>
      <c r="D600" s="2">
        <v>101.65</v>
      </c>
      <c r="E600" s="2">
        <v>18.842500000000001</v>
      </c>
      <c r="F600" s="2"/>
      <c r="G600" s="1">
        <v>44032</v>
      </c>
      <c r="H600" s="2">
        <v>8793.0400000000009</v>
      </c>
      <c r="I600" s="2">
        <v>143.13300000000001</v>
      </c>
      <c r="J600" s="2">
        <v>62.15</v>
      </c>
      <c r="K600" s="2">
        <v>1.8655999999999999</v>
      </c>
      <c r="L600" s="2"/>
      <c r="M600" s="11">
        <f t="shared" si="99"/>
        <v>101650</v>
      </c>
      <c r="N600" s="2">
        <f t="shared" si="100"/>
        <v>-9.4212500000000005E-2</v>
      </c>
      <c r="O600" s="11">
        <f t="shared" si="101"/>
        <v>-9576.7006250000013</v>
      </c>
      <c r="P600">
        <f t="shared" si="109"/>
        <v>9576.7006250000013</v>
      </c>
      <c r="R600" s="11">
        <f t="shared" si="102"/>
        <v>62150</v>
      </c>
      <c r="S600" s="2">
        <f t="shared" si="103"/>
        <v>-9.3279999999999995E-3</v>
      </c>
      <c r="T600" s="11">
        <f t="shared" si="104"/>
        <v>-82.02147712</v>
      </c>
      <c r="U600" s="1"/>
      <c r="V600" s="13">
        <f t="shared" si="105"/>
        <v>-16519.094622855402</v>
      </c>
      <c r="W600">
        <f t="shared" si="106"/>
        <v>-9.3279999999999995E-3</v>
      </c>
      <c r="X600" s="11">
        <f t="shared" si="107"/>
        <v>9576.7006249999995</v>
      </c>
      <c r="Z600" s="12">
        <f t="shared" si="108"/>
        <v>0</v>
      </c>
    </row>
    <row r="601" spans="1:26" x14ac:dyDescent="0.25">
      <c r="A601" s="1">
        <v>44033</v>
      </c>
      <c r="B601" s="2">
        <v>2304.17</v>
      </c>
      <c r="C601" s="2">
        <v>22.076000000000001</v>
      </c>
      <c r="D601" s="2">
        <v>101.9</v>
      </c>
      <c r="E601" s="2">
        <v>18.8443</v>
      </c>
      <c r="F601" s="2"/>
      <c r="G601" s="1">
        <v>44033</v>
      </c>
      <c r="H601" s="2">
        <v>8794.66</v>
      </c>
      <c r="I601" s="2">
        <v>141.458</v>
      </c>
      <c r="J601" s="2">
        <v>62.15</v>
      </c>
      <c r="K601" s="2">
        <v>1.863</v>
      </c>
      <c r="L601" s="2"/>
      <c r="M601" s="11">
        <f t="shared" si="99"/>
        <v>101900</v>
      </c>
      <c r="N601" s="2">
        <f t="shared" si="100"/>
        <v>-9.42215E-2</v>
      </c>
      <c r="O601" s="11">
        <f t="shared" si="101"/>
        <v>-9601.1708500000004</v>
      </c>
      <c r="P601">
        <f t="shared" si="109"/>
        <v>9601.1708500000004</v>
      </c>
      <c r="R601" s="11">
        <f t="shared" si="102"/>
        <v>62150</v>
      </c>
      <c r="S601" s="2">
        <f t="shared" si="103"/>
        <v>-9.3150000000000004E-3</v>
      </c>
      <c r="T601" s="11">
        <f t="shared" si="104"/>
        <v>-81.922257900000005</v>
      </c>
      <c r="U601" s="1"/>
      <c r="V601" s="13">
        <f t="shared" si="105"/>
        <v>-16584.41686757706</v>
      </c>
      <c r="W601">
        <f t="shared" si="106"/>
        <v>-9.3150000000000004E-3</v>
      </c>
      <c r="X601" s="11">
        <f t="shared" si="107"/>
        <v>9601.1708500000004</v>
      </c>
      <c r="Z601" s="12">
        <f t="shared" si="108"/>
        <v>0</v>
      </c>
    </row>
    <row r="602" spans="1:26" x14ac:dyDescent="0.25">
      <c r="A602" s="1">
        <v>44034</v>
      </c>
      <c r="B602" s="2">
        <v>2326.06</v>
      </c>
      <c r="C602" s="2">
        <v>22.579000000000001</v>
      </c>
      <c r="D602" s="2">
        <v>101.97</v>
      </c>
      <c r="E602" s="2">
        <v>18.8445</v>
      </c>
      <c r="F602" s="2"/>
      <c r="G602" s="1">
        <v>44034</v>
      </c>
      <c r="H602" s="2">
        <v>8799.4599999999991</v>
      </c>
      <c r="I602" s="2">
        <v>141.46100000000001</v>
      </c>
      <c r="J602" s="2">
        <v>62.16</v>
      </c>
      <c r="K602" s="2">
        <v>1.8692</v>
      </c>
      <c r="L602" s="2"/>
      <c r="M602" s="11">
        <f t="shared" si="99"/>
        <v>101970</v>
      </c>
      <c r="N602" s="2">
        <f t="shared" si="100"/>
        <v>-9.4222500000000001E-2</v>
      </c>
      <c r="O602" s="11">
        <f t="shared" si="101"/>
        <v>-9607.8683249999995</v>
      </c>
      <c r="P602">
        <f t="shared" si="109"/>
        <v>9607.8683249999995</v>
      </c>
      <c r="R602" s="11">
        <f t="shared" si="102"/>
        <v>62160</v>
      </c>
      <c r="S602" s="2">
        <f t="shared" si="103"/>
        <v>-9.3460000000000001E-3</v>
      </c>
      <c r="T602" s="11">
        <f t="shared" si="104"/>
        <v>-82.239753159999992</v>
      </c>
      <c r="U602" s="1"/>
      <c r="V602" s="13">
        <f t="shared" si="105"/>
        <v>-16538.276936140996</v>
      </c>
      <c r="W602">
        <f t="shared" si="106"/>
        <v>-9.3460000000000001E-3</v>
      </c>
      <c r="X602" s="11">
        <f t="shared" si="107"/>
        <v>9607.8683249999995</v>
      </c>
      <c r="Z602" s="12">
        <f t="shared" si="108"/>
        <v>0</v>
      </c>
    </row>
    <row r="603" spans="1:26" x14ac:dyDescent="0.25">
      <c r="A603" s="1">
        <v>44035</v>
      </c>
      <c r="B603" s="2">
        <v>2351.52</v>
      </c>
      <c r="C603" s="2">
        <v>22.728999999999999</v>
      </c>
      <c r="D603" s="2">
        <v>102.27</v>
      </c>
      <c r="E603" s="2">
        <v>18.8736</v>
      </c>
      <c r="F603" s="2"/>
      <c r="G603" s="1">
        <v>44035</v>
      </c>
      <c r="H603" s="2">
        <v>8916.1299999999992</v>
      </c>
      <c r="I603" s="2">
        <v>141.56100000000001</v>
      </c>
      <c r="J603" s="2">
        <v>62.15</v>
      </c>
      <c r="K603" s="2">
        <v>1.8728</v>
      </c>
      <c r="L603" s="2"/>
      <c r="M603" s="11">
        <f t="shared" si="99"/>
        <v>102270</v>
      </c>
      <c r="N603" s="2">
        <f t="shared" si="100"/>
        <v>-9.4368000000000007E-2</v>
      </c>
      <c r="O603" s="11">
        <f t="shared" si="101"/>
        <v>-9651.0153600000012</v>
      </c>
      <c r="P603">
        <f t="shared" si="109"/>
        <v>9651.0153600000012</v>
      </c>
      <c r="R603" s="11">
        <f t="shared" si="102"/>
        <v>62150</v>
      </c>
      <c r="S603" s="2">
        <f t="shared" si="103"/>
        <v>-9.3640000000000008E-3</v>
      </c>
      <c r="T603" s="11">
        <f t="shared" si="104"/>
        <v>-83.490641319999995</v>
      </c>
      <c r="U603" s="1"/>
      <c r="V603" s="13">
        <f t="shared" si="105"/>
        <v>-16583.281343485931</v>
      </c>
      <c r="W603">
        <f t="shared" si="106"/>
        <v>-9.3640000000000008E-3</v>
      </c>
      <c r="X603" s="11">
        <f t="shared" si="107"/>
        <v>9651.0153600000012</v>
      </c>
      <c r="Z603" s="12">
        <f t="shared" si="108"/>
        <v>0</v>
      </c>
    </row>
    <row r="604" spans="1:26" x14ac:dyDescent="0.25">
      <c r="A604" s="1">
        <v>44036</v>
      </c>
      <c r="B604" s="2">
        <v>2372.06</v>
      </c>
      <c r="C604" s="2">
        <v>22.728999999999999</v>
      </c>
      <c r="D604" s="2">
        <v>103.37</v>
      </c>
      <c r="E604" s="2">
        <v>18.8599</v>
      </c>
      <c r="F604" s="2"/>
      <c r="G604" s="1">
        <v>44036</v>
      </c>
      <c r="H604" s="2">
        <v>8919</v>
      </c>
      <c r="I604" s="2">
        <v>143.46100000000001</v>
      </c>
      <c r="J604" s="2">
        <v>62.15</v>
      </c>
      <c r="K604" s="2">
        <v>1.8592</v>
      </c>
      <c r="L604" s="2"/>
      <c r="M604" s="11">
        <f t="shared" si="99"/>
        <v>103370</v>
      </c>
      <c r="N604" s="2">
        <f t="shared" si="100"/>
        <v>-9.4299499999999994E-2</v>
      </c>
      <c r="O604" s="11">
        <f t="shared" si="101"/>
        <v>-9747.7393149999989</v>
      </c>
      <c r="P604">
        <f t="shared" si="109"/>
        <v>9747.7393149999989</v>
      </c>
      <c r="R604" s="11">
        <f t="shared" si="102"/>
        <v>62150</v>
      </c>
      <c r="S604" s="2">
        <f t="shared" si="103"/>
        <v>-9.2960000000000004E-3</v>
      </c>
      <c r="T604" s="11">
        <f t="shared" si="104"/>
        <v>-82.911023999999998</v>
      </c>
      <c r="U604" s="1"/>
      <c r="V604" s="13">
        <f t="shared" si="105"/>
        <v>-16872.003555539246</v>
      </c>
      <c r="W604">
        <f t="shared" si="106"/>
        <v>-9.2960000000000004E-3</v>
      </c>
      <c r="X604" s="11">
        <f t="shared" si="107"/>
        <v>9747.7393149999989</v>
      </c>
      <c r="Z604" s="12">
        <f t="shared" si="108"/>
        <v>0</v>
      </c>
    </row>
    <row r="605" spans="1:26" x14ac:dyDescent="0.25">
      <c r="A605" s="1">
        <v>44039</v>
      </c>
      <c r="B605" s="2">
        <v>2365.69</v>
      </c>
      <c r="C605" s="2">
        <v>22.93</v>
      </c>
      <c r="D605" s="2">
        <v>103.39</v>
      </c>
      <c r="E605" s="2">
        <v>18.855</v>
      </c>
      <c r="F605" s="2"/>
      <c r="G605" s="1">
        <v>44039</v>
      </c>
      <c r="H605" s="2">
        <v>8916.01</v>
      </c>
      <c r="I605" s="2">
        <v>143.46100000000001</v>
      </c>
      <c r="J605" s="2">
        <v>62.15</v>
      </c>
      <c r="K605" s="2">
        <v>1.8561000000000001</v>
      </c>
      <c r="L605" s="2"/>
      <c r="M605" s="11">
        <f t="shared" si="99"/>
        <v>103390</v>
      </c>
      <c r="N605" s="2">
        <f t="shared" si="100"/>
        <v>-9.4274999999999998E-2</v>
      </c>
      <c r="O605" s="11">
        <f t="shared" si="101"/>
        <v>-9747.0922499999997</v>
      </c>
      <c r="P605">
        <f t="shared" si="109"/>
        <v>9747.0922499999997</v>
      </c>
      <c r="R605" s="11">
        <f t="shared" si="102"/>
        <v>62150</v>
      </c>
      <c r="S605" s="2">
        <f t="shared" si="103"/>
        <v>-9.2805000000000006E-3</v>
      </c>
      <c r="T605" s="11">
        <f t="shared" si="104"/>
        <v>-82.745030805000013</v>
      </c>
      <c r="U605" s="1"/>
      <c r="V605" s="13">
        <f t="shared" si="105"/>
        <v>-16899.06079508314</v>
      </c>
      <c r="W605">
        <f t="shared" si="106"/>
        <v>-9.2805000000000006E-3</v>
      </c>
      <c r="X605" s="11">
        <f t="shared" si="107"/>
        <v>9747.0922499999997</v>
      </c>
      <c r="Z605" s="12">
        <f t="shared" si="108"/>
        <v>0</v>
      </c>
    </row>
    <row r="606" spans="1:26" x14ac:dyDescent="0.25">
      <c r="A606" s="1">
        <v>44040</v>
      </c>
      <c r="B606" s="2">
        <v>2389.31</v>
      </c>
      <c r="C606" s="2">
        <v>22.954999999999998</v>
      </c>
      <c r="D606" s="2">
        <v>102.99</v>
      </c>
      <c r="E606" s="2">
        <v>18.8856</v>
      </c>
      <c r="F606" s="2"/>
      <c r="G606" s="1">
        <v>44040</v>
      </c>
      <c r="H606" s="2">
        <v>8921.43</v>
      </c>
      <c r="I606" s="2">
        <v>143.43600000000001</v>
      </c>
      <c r="J606" s="2">
        <v>62.14</v>
      </c>
      <c r="K606" s="2">
        <v>1.853</v>
      </c>
      <c r="L606" s="2"/>
      <c r="M606" s="11">
        <f t="shared" si="99"/>
        <v>102990</v>
      </c>
      <c r="N606" s="2">
        <f t="shared" si="100"/>
        <v>-9.4427999999999998E-2</v>
      </c>
      <c r="O606" s="11">
        <f t="shared" si="101"/>
        <v>-9725.1397199999992</v>
      </c>
      <c r="P606">
        <f t="shared" si="109"/>
        <v>9725.1397199999992</v>
      </c>
      <c r="R606" s="11">
        <f t="shared" si="102"/>
        <v>62140</v>
      </c>
      <c r="S606" s="2">
        <f t="shared" si="103"/>
        <v>-9.2650000000000007E-3</v>
      </c>
      <c r="T606" s="11">
        <f t="shared" si="104"/>
        <v>-82.657048950000004</v>
      </c>
      <c r="U606" s="1"/>
      <c r="V606" s="13">
        <f t="shared" si="105"/>
        <v>-16891.926261591645</v>
      </c>
      <c r="W606">
        <f t="shared" si="106"/>
        <v>-9.2650000000000007E-3</v>
      </c>
      <c r="X606" s="11">
        <f t="shared" si="107"/>
        <v>9725.1397199999992</v>
      </c>
      <c r="Z606" s="12">
        <f t="shared" si="108"/>
        <v>0</v>
      </c>
    </row>
    <row r="607" spans="1:26" x14ac:dyDescent="0.25">
      <c r="A607" s="1">
        <v>44041</v>
      </c>
      <c r="B607" s="2">
        <v>2411.7600000000002</v>
      </c>
      <c r="C607" s="2">
        <v>23.03</v>
      </c>
      <c r="D607" s="2">
        <v>103.69</v>
      </c>
      <c r="E607" s="2">
        <v>18.895299999999999</v>
      </c>
      <c r="F607" s="2"/>
      <c r="G607" s="1">
        <v>44041</v>
      </c>
      <c r="H607" s="2">
        <v>8948.2999999999993</v>
      </c>
      <c r="I607" s="2">
        <v>143.48599999999999</v>
      </c>
      <c r="J607" s="2">
        <v>62.16</v>
      </c>
      <c r="K607" s="2">
        <v>1.8540000000000001</v>
      </c>
      <c r="L607" s="2"/>
      <c r="M607" s="11">
        <f t="shared" si="99"/>
        <v>103690</v>
      </c>
      <c r="N607" s="2">
        <f t="shared" si="100"/>
        <v>-9.4476499999999991E-2</v>
      </c>
      <c r="O607" s="11">
        <f t="shared" si="101"/>
        <v>-9796.2682849999983</v>
      </c>
      <c r="P607">
        <f t="shared" si="109"/>
        <v>9796.2682849999983</v>
      </c>
      <c r="R607" s="11">
        <f t="shared" si="102"/>
        <v>62160</v>
      </c>
      <c r="S607" s="2">
        <f t="shared" si="103"/>
        <v>-9.2700000000000005E-3</v>
      </c>
      <c r="T607" s="11">
        <f t="shared" si="104"/>
        <v>-82.950740999999994</v>
      </c>
      <c r="U607" s="1"/>
      <c r="V607" s="13">
        <f t="shared" si="105"/>
        <v>-17000.822398334534</v>
      </c>
      <c r="W607">
        <f t="shared" si="106"/>
        <v>-9.2700000000000005E-3</v>
      </c>
      <c r="X607" s="11">
        <f t="shared" si="107"/>
        <v>9796.2682850000001</v>
      </c>
      <c r="Z607" s="12">
        <f t="shared" si="108"/>
        <v>0</v>
      </c>
    </row>
    <row r="608" spans="1:26" x14ac:dyDescent="0.25">
      <c r="A608" s="1">
        <v>44042</v>
      </c>
      <c r="B608" s="2">
        <v>2440.39</v>
      </c>
      <c r="C608" s="2">
        <v>23.28</v>
      </c>
      <c r="D608" s="2">
        <v>103.54</v>
      </c>
      <c r="E608" s="2">
        <v>18.873200000000001</v>
      </c>
      <c r="F608" s="2"/>
      <c r="G608" s="1">
        <v>44042</v>
      </c>
      <c r="H608" s="2">
        <v>8977.6200000000008</v>
      </c>
      <c r="I608" s="2">
        <v>143.886</v>
      </c>
      <c r="J608" s="2">
        <v>62.18</v>
      </c>
      <c r="K608" s="2">
        <v>1.8507</v>
      </c>
      <c r="L608" s="2"/>
      <c r="M608" s="11">
        <f t="shared" si="99"/>
        <v>103540</v>
      </c>
      <c r="N608" s="2">
        <f t="shared" si="100"/>
        <v>-9.4366000000000005E-2</v>
      </c>
      <c r="O608" s="11">
        <f t="shared" si="101"/>
        <v>-9770.6556400000009</v>
      </c>
      <c r="P608">
        <f t="shared" si="109"/>
        <v>9770.6556400000009</v>
      </c>
      <c r="R608" s="11">
        <f t="shared" si="102"/>
        <v>62180</v>
      </c>
      <c r="S608" s="2">
        <f t="shared" si="103"/>
        <v>-9.2534999999999996E-3</v>
      </c>
      <c r="T608" s="11">
        <f t="shared" si="104"/>
        <v>-83.074406670000002</v>
      </c>
      <c r="U608" s="1"/>
      <c r="V608" s="13">
        <f t="shared" si="105"/>
        <v>-16981.144599377287</v>
      </c>
      <c r="W608">
        <f t="shared" si="106"/>
        <v>-9.2534999999999996E-3</v>
      </c>
      <c r="X608" s="11">
        <f t="shared" si="107"/>
        <v>9770.655639999999</v>
      </c>
      <c r="Z608" s="12">
        <f t="shared" si="108"/>
        <v>0</v>
      </c>
    </row>
    <row r="609" spans="1:26" x14ac:dyDescent="0.25">
      <c r="A609" s="1">
        <v>44043</v>
      </c>
      <c r="B609" s="2">
        <v>2437.35</v>
      </c>
      <c r="C609" s="2">
        <v>23.405000000000001</v>
      </c>
      <c r="D609" s="2">
        <v>104.2</v>
      </c>
      <c r="E609" s="2">
        <v>18.875399999999999</v>
      </c>
      <c r="F609" s="2"/>
      <c r="G609" s="1">
        <v>44043</v>
      </c>
      <c r="H609" s="2">
        <v>8979.17</v>
      </c>
      <c r="I609" s="2">
        <v>144.31100000000001</v>
      </c>
      <c r="J609" s="2">
        <v>62.18</v>
      </c>
      <c r="K609" s="2">
        <v>1.8427</v>
      </c>
      <c r="L609" s="2"/>
      <c r="M609" s="11">
        <f t="shared" si="99"/>
        <v>104200</v>
      </c>
      <c r="N609" s="2">
        <f t="shared" si="100"/>
        <v>-9.4377000000000003E-2</v>
      </c>
      <c r="O609" s="11">
        <f t="shared" si="101"/>
        <v>-9834.0833999999995</v>
      </c>
      <c r="P609">
        <f t="shared" si="109"/>
        <v>9834.0833999999995</v>
      </c>
      <c r="R609" s="11">
        <f t="shared" si="102"/>
        <v>62180</v>
      </c>
      <c r="S609" s="2">
        <f t="shared" si="103"/>
        <v>-9.2134999999999995E-3</v>
      </c>
      <c r="T609" s="11">
        <f t="shared" si="104"/>
        <v>-82.729582794999999</v>
      </c>
      <c r="U609" s="1"/>
      <c r="V609" s="13">
        <f t="shared" si="105"/>
        <v>-17165.581858455389</v>
      </c>
      <c r="W609">
        <f t="shared" si="106"/>
        <v>-9.2134999999999995E-3</v>
      </c>
      <c r="X609" s="11">
        <f t="shared" si="107"/>
        <v>9834.0833999999977</v>
      </c>
      <c r="Z609" s="12">
        <f t="shared" si="108"/>
        <v>0</v>
      </c>
    </row>
    <row r="610" spans="1:26" x14ac:dyDescent="0.25">
      <c r="A610" s="1">
        <v>44046</v>
      </c>
      <c r="B610" s="2">
        <v>2429.1799999999998</v>
      </c>
      <c r="C610" s="2">
        <v>23.405000000000001</v>
      </c>
      <c r="D610" s="2">
        <v>104.12</v>
      </c>
      <c r="E610" s="2">
        <v>18.908300000000001</v>
      </c>
      <c r="F610" s="2"/>
      <c r="G610" s="1">
        <v>44046</v>
      </c>
      <c r="H610" s="2">
        <v>9007.7000000000007</v>
      </c>
      <c r="I610" s="2">
        <v>144.33600000000001</v>
      </c>
      <c r="J610" s="2">
        <v>62.19</v>
      </c>
      <c r="K610" s="2">
        <v>1.9206000000000001</v>
      </c>
      <c r="L610" s="2"/>
      <c r="M610" s="11">
        <f t="shared" si="99"/>
        <v>104120</v>
      </c>
      <c r="N610" s="2">
        <f t="shared" si="100"/>
        <v>-9.4541500000000001E-2</v>
      </c>
      <c r="O610" s="11">
        <f t="shared" si="101"/>
        <v>-9843.6609800000006</v>
      </c>
      <c r="P610">
        <f t="shared" si="109"/>
        <v>9843.6609800000006</v>
      </c>
      <c r="R610" s="11">
        <f t="shared" si="102"/>
        <v>62190</v>
      </c>
      <c r="S610" s="2">
        <f t="shared" si="103"/>
        <v>-9.6030000000000004E-3</v>
      </c>
      <c r="T610" s="11">
        <f t="shared" si="104"/>
        <v>-86.500943100000015</v>
      </c>
      <c r="U610" s="1"/>
      <c r="V610" s="13">
        <f t="shared" si="105"/>
        <v>-16482.730672365695</v>
      </c>
      <c r="W610">
        <f t="shared" si="106"/>
        <v>-9.6030000000000004E-3</v>
      </c>
      <c r="X610" s="11">
        <f t="shared" si="107"/>
        <v>9843.6609800000006</v>
      </c>
      <c r="Z610" s="12">
        <f t="shared" si="108"/>
        <v>0</v>
      </c>
    </row>
    <row r="611" spans="1:26" x14ac:dyDescent="0.25">
      <c r="A611" s="1">
        <v>44047</v>
      </c>
      <c r="B611" s="2">
        <v>2451</v>
      </c>
      <c r="C611" s="2">
        <v>23.454999999999998</v>
      </c>
      <c r="D611" s="2">
        <v>103.53</v>
      </c>
      <c r="E611" s="2">
        <v>18.908999999999999</v>
      </c>
      <c r="F611" s="2"/>
      <c r="G611" s="1">
        <v>44047</v>
      </c>
      <c r="H611" s="2">
        <v>9010.7000000000007</v>
      </c>
      <c r="I611" s="2">
        <v>144.911</v>
      </c>
      <c r="J611" s="2">
        <v>62.15</v>
      </c>
      <c r="K611" s="2">
        <v>1.9155</v>
      </c>
      <c r="L611" s="2"/>
      <c r="M611" s="11">
        <f t="shared" si="99"/>
        <v>103530</v>
      </c>
      <c r="N611" s="2">
        <f t="shared" si="100"/>
        <v>-9.454499999999999E-2</v>
      </c>
      <c r="O611" s="11">
        <f t="shared" si="101"/>
        <v>-9788.2438499999989</v>
      </c>
      <c r="P611">
        <f t="shared" si="109"/>
        <v>9788.2438499999989</v>
      </c>
      <c r="R611" s="11">
        <f t="shared" si="102"/>
        <v>62150</v>
      </c>
      <c r="S611" s="2">
        <f t="shared" si="103"/>
        <v>-9.5775000000000009E-3</v>
      </c>
      <c r="T611" s="11">
        <f t="shared" si="104"/>
        <v>-86.299979250000021</v>
      </c>
      <c r="U611" s="1"/>
      <c r="V611" s="13">
        <f t="shared" si="105"/>
        <v>-16444.152154177726</v>
      </c>
      <c r="W611">
        <f t="shared" si="106"/>
        <v>-9.5775000000000009E-3</v>
      </c>
      <c r="X611" s="11">
        <f t="shared" si="107"/>
        <v>9788.2438500000007</v>
      </c>
      <c r="Z611" s="12">
        <f t="shared" si="108"/>
        <v>0</v>
      </c>
    </row>
    <row r="612" spans="1:26" x14ac:dyDescent="0.25">
      <c r="A612" s="1">
        <v>44048</v>
      </c>
      <c r="B612" s="2">
        <v>2223.98</v>
      </c>
      <c r="C612" s="2">
        <v>23.454999999999998</v>
      </c>
      <c r="D612" s="2">
        <v>104.45</v>
      </c>
      <c r="E612" s="2">
        <v>18.659400000000002</v>
      </c>
      <c r="F612" s="2"/>
      <c r="G612" s="1">
        <v>44048</v>
      </c>
      <c r="H612" s="2">
        <v>9026.4500000000007</v>
      </c>
      <c r="I612" s="2">
        <v>144.93600000000001</v>
      </c>
      <c r="J612" s="2">
        <v>62.15</v>
      </c>
      <c r="K612" s="2">
        <v>1.9140999999999999</v>
      </c>
      <c r="L612" s="2"/>
      <c r="M612" s="11">
        <f t="shared" si="99"/>
        <v>104450</v>
      </c>
      <c r="N612" s="2">
        <f t="shared" si="100"/>
        <v>-9.3297000000000005E-2</v>
      </c>
      <c r="O612" s="11">
        <f t="shared" si="101"/>
        <v>-9744.871650000001</v>
      </c>
      <c r="P612">
        <f t="shared" si="109"/>
        <v>9744.871650000001</v>
      </c>
      <c r="R612" s="11">
        <f t="shared" si="102"/>
        <v>62150</v>
      </c>
      <c r="S612" s="2">
        <f t="shared" si="103"/>
        <v>-9.5704999999999991E-3</v>
      </c>
      <c r="T612" s="11">
        <f t="shared" si="104"/>
        <v>-86.387639725</v>
      </c>
      <c r="U612" s="1"/>
      <c r="V612" s="13">
        <f t="shared" si="105"/>
        <v>-16383.26148294511</v>
      </c>
      <c r="W612">
        <f t="shared" si="106"/>
        <v>-9.5704999999999991E-3</v>
      </c>
      <c r="X612" s="11">
        <f t="shared" si="107"/>
        <v>9744.871650000001</v>
      </c>
      <c r="Z612" s="12">
        <f t="shared" si="108"/>
        <v>0</v>
      </c>
    </row>
    <row r="613" spans="1:26" x14ac:dyDescent="0.25">
      <c r="A613" s="1">
        <v>44049</v>
      </c>
      <c r="B613" s="2">
        <v>2235</v>
      </c>
      <c r="C613" s="2">
        <v>21.454999999999998</v>
      </c>
      <c r="D613" s="2">
        <v>103.59</v>
      </c>
      <c r="E613" s="2">
        <v>18.928699999999999</v>
      </c>
      <c r="F613" s="2"/>
      <c r="G613" s="1">
        <v>44049</v>
      </c>
      <c r="H613" s="2">
        <v>9032.56</v>
      </c>
      <c r="I613" s="2">
        <v>145.23599999999999</v>
      </c>
      <c r="J613" s="2">
        <v>62.14</v>
      </c>
      <c r="K613" s="2">
        <v>1.9048</v>
      </c>
      <c r="L613" s="2"/>
      <c r="M613" s="11">
        <f t="shared" si="99"/>
        <v>103590</v>
      </c>
      <c r="N613" s="2">
        <f t="shared" si="100"/>
        <v>-9.4643499999999992E-2</v>
      </c>
      <c r="O613" s="11">
        <f t="shared" si="101"/>
        <v>-9804.1201649999985</v>
      </c>
      <c r="P613">
        <f t="shared" si="109"/>
        <v>9804.1201649999985</v>
      </c>
      <c r="R613" s="11">
        <f t="shared" si="102"/>
        <v>62140</v>
      </c>
      <c r="S613" s="2">
        <f t="shared" si="103"/>
        <v>-9.5240000000000012E-3</v>
      </c>
      <c r="T613" s="11">
        <f t="shared" si="104"/>
        <v>-86.026101440000005</v>
      </c>
      <c r="U613" s="1"/>
      <c r="V613" s="13">
        <f t="shared" si="105"/>
        <v>-16566.012698494018</v>
      </c>
      <c r="W613">
        <f t="shared" si="106"/>
        <v>-9.5240000000000012E-3</v>
      </c>
      <c r="X613" s="11">
        <f t="shared" si="107"/>
        <v>9804.1201650000003</v>
      </c>
      <c r="Z613" s="12">
        <f t="shared" si="108"/>
        <v>0</v>
      </c>
    </row>
    <row r="614" spans="1:26" x14ac:dyDescent="0.25">
      <c r="A614" s="1">
        <v>44050</v>
      </c>
      <c r="B614" s="2">
        <v>2221.0500000000002</v>
      </c>
      <c r="C614" s="2">
        <v>21.454999999999998</v>
      </c>
      <c r="D614" s="2">
        <v>104.1</v>
      </c>
      <c r="E614" s="2">
        <v>18.875800000000002</v>
      </c>
      <c r="F614" s="2"/>
      <c r="G614" s="1">
        <v>44050</v>
      </c>
      <c r="H614" s="2">
        <v>9051.4</v>
      </c>
      <c r="I614" s="2">
        <v>145.31100000000001</v>
      </c>
      <c r="J614" s="2">
        <v>62.14</v>
      </c>
      <c r="K614" s="2">
        <v>1.9028</v>
      </c>
      <c r="L614" s="2"/>
      <c r="M614" s="11">
        <f t="shared" si="99"/>
        <v>104100</v>
      </c>
      <c r="N614" s="2">
        <f t="shared" si="100"/>
        <v>-9.4379000000000005E-2</v>
      </c>
      <c r="O614" s="11">
        <f t="shared" si="101"/>
        <v>-9824.8539000000001</v>
      </c>
      <c r="P614">
        <f t="shared" si="109"/>
        <v>9824.8539000000001</v>
      </c>
      <c r="R614" s="11">
        <f t="shared" si="102"/>
        <v>62140</v>
      </c>
      <c r="S614" s="2">
        <f t="shared" si="103"/>
        <v>-9.5139999999999999E-3</v>
      </c>
      <c r="T614" s="11">
        <f t="shared" si="104"/>
        <v>-86.115019599999997</v>
      </c>
      <c r="U614" s="1"/>
      <c r="V614" s="13">
        <f t="shared" si="105"/>
        <v>-16618.495542523382</v>
      </c>
      <c r="W614">
        <f t="shared" si="106"/>
        <v>-9.5139999999999999E-3</v>
      </c>
      <c r="X614" s="11">
        <f t="shared" si="107"/>
        <v>9824.8539000000019</v>
      </c>
      <c r="Z614" s="12">
        <f t="shared" si="108"/>
        <v>0</v>
      </c>
    </row>
    <row r="615" spans="1:26" x14ac:dyDescent="0.25">
      <c r="A615" s="1">
        <v>44053</v>
      </c>
      <c r="B615" s="2">
        <v>2218.91</v>
      </c>
      <c r="C615" s="2">
        <v>21.454999999999998</v>
      </c>
      <c r="D615" s="2">
        <v>103.46</v>
      </c>
      <c r="E615" s="2">
        <v>18.868600000000001</v>
      </c>
      <c r="F615" s="2"/>
      <c r="G615" s="1">
        <v>44053</v>
      </c>
      <c r="H615" s="2">
        <v>9073.06</v>
      </c>
      <c r="I615" s="2">
        <v>145.661</v>
      </c>
      <c r="J615" s="2">
        <v>62.12</v>
      </c>
      <c r="K615" s="2">
        <v>1.9</v>
      </c>
      <c r="L615" s="2"/>
      <c r="M615" s="11">
        <f t="shared" si="99"/>
        <v>103460</v>
      </c>
      <c r="N615" s="2">
        <f t="shared" si="100"/>
        <v>-9.434300000000001E-2</v>
      </c>
      <c r="O615" s="11">
        <f t="shared" si="101"/>
        <v>-9760.7267800000009</v>
      </c>
      <c r="P615">
        <f t="shared" si="109"/>
        <v>9760.7267800000009</v>
      </c>
      <c r="R615" s="11">
        <f t="shared" si="102"/>
        <v>62120</v>
      </c>
      <c r="S615" s="2">
        <f t="shared" si="103"/>
        <v>-9.4999999999999998E-3</v>
      </c>
      <c r="T615" s="11">
        <f t="shared" si="104"/>
        <v>-86.194069999999996</v>
      </c>
      <c r="U615" s="1"/>
      <c r="V615" s="13">
        <f t="shared" si="105"/>
        <v>-16539.680042023931</v>
      </c>
      <c r="W615">
        <f t="shared" si="106"/>
        <v>-9.4999999999999998E-3</v>
      </c>
      <c r="X615" s="11">
        <f t="shared" si="107"/>
        <v>9760.7267800000009</v>
      </c>
      <c r="Z615" s="12">
        <f t="shared" si="108"/>
        <v>0</v>
      </c>
    </row>
    <row r="616" spans="1:26" x14ac:dyDescent="0.25">
      <c r="A616" s="1">
        <v>44054</v>
      </c>
      <c r="B616" s="2">
        <v>2157.42</v>
      </c>
      <c r="C616" s="2">
        <v>21.53</v>
      </c>
      <c r="D616" s="2">
        <v>103.02</v>
      </c>
      <c r="E616" s="2">
        <v>18.778700000000001</v>
      </c>
      <c r="F616" s="2"/>
      <c r="G616" s="1">
        <v>44054</v>
      </c>
      <c r="H616" s="2">
        <v>9070.33</v>
      </c>
      <c r="I616" s="2">
        <v>145.98599999999999</v>
      </c>
      <c r="J616" s="2">
        <v>62.12</v>
      </c>
      <c r="K616" s="2">
        <v>1.8953</v>
      </c>
      <c r="L616" s="2"/>
      <c r="M616" s="11">
        <f t="shared" si="99"/>
        <v>103020</v>
      </c>
      <c r="N616" s="2">
        <f t="shared" si="100"/>
        <v>-9.3893500000000005E-2</v>
      </c>
      <c r="O616" s="11">
        <f t="shared" si="101"/>
        <v>-9672.908370000001</v>
      </c>
      <c r="P616">
        <f t="shared" si="109"/>
        <v>9672.908370000001</v>
      </c>
      <c r="R616" s="11">
        <f t="shared" si="102"/>
        <v>62120</v>
      </c>
      <c r="S616" s="2">
        <f t="shared" si="103"/>
        <v>-9.4765000000000005E-3</v>
      </c>
      <c r="T616" s="11">
        <f t="shared" si="104"/>
        <v>-85.954982245000011</v>
      </c>
      <c r="U616" s="1"/>
      <c r="V616" s="13">
        <f t="shared" si="105"/>
        <v>-16431.516974123369</v>
      </c>
      <c r="W616">
        <f t="shared" si="106"/>
        <v>-9.4765000000000005E-3</v>
      </c>
      <c r="X616" s="11">
        <f t="shared" si="107"/>
        <v>9672.908370000001</v>
      </c>
      <c r="Z616" s="12">
        <f t="shared" si="108"/>
        <v>0</v>
      </c>
    </row>
    <row r="617" spans="1:26" x14ac:dyDescent="0.25">
      <c r="A617" s="1">
        <v>44055</v>
      </c>
      <c r="B617" s="2">
        <v>2147.67</v>
      </c>
      <c r="C617" s="2">
        <v>21.18</v>
      </c>
      <c r="D617" s="2">
        <v>101.85</v>
      </c>
      <c r="E617" s="2">
        <v>18.714400000000001</v>
      </c>
      <c r="F617" s="2"/>
      <c r="G617" s="1">
        <v>44055</v>
      </c>
      <c r="H617" s="2">
        <v>9071.9699999999993</v>
      </c>
      <c r="I617" s="2">
        <v>146.036</v>
      </c>
      <c r="J617" s="2">
        <v>62.1</v>
      </c>
      <c r="K617" s="2">
        <v>1.8918999999999999</v>
      </c>
      <c r="L617" s="2"/>
      <c r="M617" s="11">
        <f t="shared" si="99"/>
        <v>101850</v>
      </c>
      <c r="N617" s="2">
        <f t="shared" si="100"/>
        <v>-9.3572000000000002E-2</v>
      </c>
      <c r="O617" s="11">
        <f t="shared" si="101"/>
        <v>-9530.3081999999995</v>
      </c>
      <c r="P617">
        <f t="shared" si="109"/>
        <v>9530.3081999999995</v>
      </c>
      <c r="R617" s="11">
        <f t="shared" si="102"/>
        <v>62100</v>
      </c>
      <c r="S617" s="2">
        <f t="shared" si="103"/>
        <v>-9.4594999999999992E-3</v>
      </c>
      <c r="T617" s="11">
        <f t="shared" si="104"/>
        <v>-85.816300214999984</v>
      </c>
      <c r="U617" s="1"/>
      <c r="V617" s="13">
        <f t="shared" si="105"/>
        <v>-16223.597523436427</v>
      </c>
      <c r="W617">
        <f t="shared" si="106"/>
        <v>-9.4594999999999992E-3</v>
      </c>
      <c r="X617" s="11">
        <f t="shared" si="107"/>
        <v>9530.3081999999995</v>
      </c>
      <c r="Z617" s="12">
        <f t="shared" si="108"/>
        <v>0</v>
      </c>
    </row>
    <row r="618" spans="1:26" x14ac:dyDescent="0.25">
      <c r="A618" s="1">
        <v>44056</v>
      </c>
      <c r="B618" s="2">
        <v>2130.16</v>
      </c>
      <c r="C618" s="2">
        <v>21.256</v>
      </c>
      <c r="D618" s="2">
        <v>100.97</v>
      </c>
      <c r="E618" s="2">
        <v>18.7029</v>
      </c>
      <c r="F618" s="2"/>
      <c r="G618" s="1">
        <v>44056</v>
      </c>
      <c r="H618" s="2">
        <v>9084.5400000000009</v>
      </c>
      <c r="I618" s="2">
        <v>146.08600000000001</v>
      </c>
      <c r="J618" s="2">
        <v>62.09</v>
      </c>
      <c r="K618" s="2">
        <v>1.8847</v>
      </c>
      <c r="L618" s="2"/>
      <c r="M618" s="11">
        <f t="shared" si="99"/>
        <v>100970</v>
      </c>
      <c r="N618" s="2">
        <f t="shared" si="100"/>
        <v>-9.35145E-2</v>
      </c>
      <c r="O618" s="11">
        <f t="shared" si="101"/>
        <v>-9442.1590649999998</v>
      </c>
      <c r="P618">
        <f t="shared" si="109"/>
        <v>9442.1590649999998</v>
      </c>
      <c r="R618" s="11">
        <f t="shared" si="102"/>
        <v>62090</v>
      </c>
      <c r="S618" s="2">
        <f t="shared" si="103"/>
        <v>-9.4234999999999996E-3</v>
      </c>
      <c r="T618" s="11">
        <f t="shared" si="104"/>
        <v>-85.60816269</v>
      </c>
      <c r="U618" s="1"/>
      <c r="V618" s="13">
        <f t="shared" si="105"/>
        <v>-16137.543191704961</v>
      </c>
      <c r="W618">
        <f t="shared" si="106"/>
        <v>-9.4234999999999996E-3</v>
      </c>
      <c r="X618" s="11">
        <f t="shared" si="107"/>
        <v>9442.1590649999998</v>
      </c>
      <c r="Z618" s="12">
        <f t="shared" si="108"/>
        <v>0</v>
      </c>
    </row>
    <row r="619" spans="1:26" x14ac:dyDescent="0.25">
      <c r="A619" s="1">
        <v>44057</v>
      </c>
      <c r="B619" s="2">
        <v>2122.71</v>
      </c>
      <c r="C619" s="2">
        <v>21.306000000000001</v>
      </c>
      <c r="D619" s="2">
        <v>99.92</v>
      </c>
      <c r="E619" s="2">
        <v>18.674600000000002</v>
      </c>
      <c r="F619" s="2"/>
      <c r="G619" s="1">
        <v>44057</v>
      </c>
      <c r="H619" s="2">
        <v>9109.94</v>
      </c>
      <c r="I619" s="2">
        <v>146.31200000000001</v>
      </c>
      <c r="J619" s="2">
        <v>62.08</v>
      </c>
      <c r="K619" s="2">
        <v>1.8828</v>
      </c>
      <c r="L619" s="2"/>
      <c r="M619" s="11">
        <f t="shared" si="99"/>
        <v>99920</v>
      </c>
      <c r="N619" s="2">
        <f t="shared" si="100"/>
        <v>-9.3373000000000012E-2</v>
      </c>
      <c r="O619" s="11">
        <f t="shared" si="101"/>
        <v>-9329.8301600000013</v>
      </c>
      <c r="P619">
        <f t="shared" si="109"/>
        <v>9329.8301600000013</v>
      </c>
      <c r="R619" s="11">
        <f t="shared" si="102"/>
        <v>62080</v>
      </c>
      <c r="S619" s="2">
        <f t="shared" si="103"/>
        <v>-9.4140000000000005E-3</v>
      </c>
      <c r="T619" s="11">
        <f t="shared" si="104"/>
        <v>-85.760975160000015</v>
      </c>
      <c r="U619" s="1"/>
      <c r="V619" s="13">
        <f t="shared" si="105"/>
        <v>-15964.224838417887</v>
      </c>
      <c r="W619">
        <f t="shared" si="106"/>
        <v>-9.4140000000000005E-3</v>
      </c>
      <c r="X619" s="11">
        <f t="shared" si="107"/>
        <v>9329.8301600000013</v>
      </c>
      <c r="Z619" s="12">
        <f t="shared" si="108"/>
        <v>0</v>
      </c>
    </row>
    <row r="620" spans="1:26" x14ac:dyDescent="0.25">
      <c r="A620" s="1">
        <v>44060</v>
      </c>
      <c r="B620" s="2">
        <v>2127.61</v>
      </c>
      <c r="C620" s="2">
        <v>21.306000000000001</v>
      </c>
      <c r="D620" s="2">
        <v>99.55</v>
      </c>
      <c r="E620" s="2">
        <v>18.6997</v>
      </c>
      <c r="F620" s="2"/>
      <c r="G620" s="1">
        <v>44060</v>
      </c>
      <c r="H620" s="2">
        <v>9134.1299999999992</v>
      </c>
      <c r="I620" s="2">
        <v>146.66200000000001</v>
      </c>
      <c r="J620" s="2">
        <v>62.09</v>
      </c>
      <c r="K620" s="2">
        <v>1.8797999999999999</v>
      </c>
      <c r="L620" s="2"/>
      <c r="M620" s="11">
        <f t="shared" si="99"/>
        <v>99550</v>
      </c>
      <c r="N620" s="2">
        <f t="shared" si="100"/>
        <v>-9.3498499999999998E-2</v>
      </c>
      <c r="O620" s="11">
        <f t="shared" si="101"/>
        <v>-9307.775674999999</v>
      </c>
      <c r="P620">
        <f t="shared" si="109"/>
        <v>9307.775674999999</v>
      </c>
      <c r="R620" s="11">
        <f t="shared" si="102"/>
        <v>62090</v>
      </c>
      <c r="S620" s="2">
        <f t="shared" si="103"/>
        <v>-9.3989999999999994E-3</v>
      </c>
      <c r="T620" s="11">
        <f t="shared" si="104"/>
        <v>-85.851687869999992</v>
      </c>
      <c r="U620" s="1"/>
      <c r="V620" s="13">
        <f t="shared" si="105"/>
        <v>-15949.335674796106</v>
      </c>
      <c r="W620">
        <f t="shared" si="106"/>
        <v>-9.3989999999999994E-3</v>
      </c>
      <c r="X620" s="11">
        <f t="shared" si="107"/>
        <v>9307.7756750000008</v>
      </c>
      <c r="Z620" s="12">
        <f t="shared" si="108"/>
        <v>0</v>
      </c>
    </row>
    <row r="621" spans="1:26" x14ac:dyDescent="0.25">
      <c r="A621" s="1">
        <v>44061</v>
      </c>
      <c r="B621" s="2">
        <v>2147.89</v>
      </c>
      <c r="C621" s="2">
        <v>21.306000000000001</v>
      </c>
      <c r="D621" s="2">
        <v>99.8</v>
      </c>
      <c r="E621" s="2">
        <v>18.828199999999999</v>
      </c>
      <c r="F621" s="2"/>
      <c r="G621" s="1">
        <v>44061</v>
      </c>
      <c r="H621" s="2">
        <v>9159.5499999999993</v>
      </c>
      <c r="I621" s="2">
        <v>147.08699999999999</v>
      </c>
      <c r="J621" s="2">
        <v>62.1</v>
      </c>
      <c r="K621" s="2">
        <v>1.8801000000000001</v>
      </c>
      <c r="L621" s="2"/>
      <c r="M621" s="11">
        <f t="shared" si="99"/>
        <v>99800</v>
      </c>
      <c r="N621" s="2">
        <f t="shared" si="100"/>
        <v>-9.4141000000000002E-2</v>
      </c>
      <c r="O621" s="11">
        <f t="shared" si="101"/>
        <v>-9395.2718000000004</v>
      </c>
      <c r="P621">
        <f t="shared" si="109"/>
        <v>9395.2718000000004</v>
      </c>
      <c r="R621" s="11">
        <f t="shared" si="102"/>
        <v>62100</v>
      </c>
      <c r="S621" s="2">
        <f t="shared" si="103"/>
        <v>-9.4005000000000009E-3</v>
      </c>
      <c r="T621" s="11">
        <f t="shared" si="104"/>
        <v>-86.104349775000003</v>
      </c>
      <c r="U621" s="1"/>
      <c r="V621" s="13">
        <f t="shared" si="105"/>
        <v>-16094.103673006735</v>
      </c>
      <c r="W621">
        <f t="shared" si="106"/>
        <v>-9.4005000000000009E-3</v>
      </c>
      <c r="X621" s="11">
        <f t="shared" si="107"/>
        <v>9395.2718000000004</v>
      </c>
      <c r="Z621" s="12">
        <f t="shared" si="108"/>
        <v>0</v>
      </c>
    </row>
    <row r="622" spans="1:26" x14ac:dyDescent="0.25">
      <c r="A622" s="1">
        <v>44062</v>
      </c>
      <c r="B622" s="2">
        <v>2162.56</v>
      </c>
      <c r="C622" s="2">
        <v>21.359000000000002</v>
      </c>
      <c r="D622" s="2">
        <v>100.5</v>
      </c>
      <c r="E622" s="2">
        <v>18.788799999999998</v>
      </c>
      <c r="F622" s="2"/>
      <c r="G622" s="1">
        <v>44062</v>
      </c>
      <c r="H622" s="2">
        <v>9158.8700000000008</v>
      </c>
      <c r="I622" s="2">
        <v>147.43700000000001</v>
      </c>
      <c r="J622" s="2">
        <v>62.11</v>
      </c>
      <c r="K622" s="2">
        <v>1.875</v>
      </c>
      <c r="L622" s="2"/>
      <c r="M622" s="11">
        <f t="shared" si="99"/>
        <v>100500</v>
      </c>
      <c r="N622" s="2">
        <f t="shared" si="100"/>
        <v>-9.3944E-2</v>
      </c>
      <c r="O622" s="11">
        <f t="shared" si="101"/>
        <v>-9441.3719999999994</v>
      </c>
      <c r="P622">
        <f t="shared" si="109"/>
        <v>9441.3719999999994</v>
      </c>
      <c r="R622" s="11">
        <f t="shared" si="102"/>
        <v>62110</v>
      </c>
      <c r="S622" s="2">
        <f t="shared" si="103"/>
        <v>-9.3749999999999997E-3</v>
      </c>
      <c r="T622" s="11">
        <f t="shared" si="104"/>
        <v>-85.864406250000002</v>
      </c>
      <c r="U622" s="1"/>
      <c r="V622" s="13">
        <f t="shared" si="105"/>
        <v>-16214.453067138948</v>
      </c>
      <c r="W622">
        <f t="shared" si="106"/>
        <v>-9.3749999999999997E-3</v>
      </c>
      <c r="X622" s="11">
        <f t="shared" si="107"/>
        <v>9441.3719999999994</v>
      </c>
      <c r="Z622" s="12">
        <f t="shared" si="108"/>
        <v>0</v>
      </c>
    </row>
    <row r="623" spans="1:26" x14ac:dyDescent="0.25">
      <c r="A623" s="1">
        <v>44063</v>
      </c>
      <c r="B623" s="2">
        <v>2186.4299999999998</v>
      </c>
      <c r="C623" s="2">
        <v>21.634</v>
      </c>
      <c r="D623" s="2">
        <v>99.92</v>
      </c>
      <c r="E623" s="2">
        <v>18.822399999999998</v>
      </c>
      <c r="F623" s="2"/>
      <c r="G623" s="1">
        <v>44063</v>
      </c>
      <c r="H623" s="2">
        <v>9160.34</v>
      </c>
      <c r="I623" s="2">
        <v>147.43799999999999</v>
      </c>
      <c r="J623" s="2">
        <v>62.11</v>
      </c>
      <c r="K623" s="2">
        <v>1.8669</v>
      </c>
      <c r="L623" s="2"/>
      <c r="M623" s="11">
        <f t="shared" si="99"/>
        <v>99920</v>
      </c>
      <c r="N623" s="2">
        <f t="shared" si="100"/>
        <v>-9.4111999999999987E-2</v>
      </c>
      <c r="O623" s="11">
        <f t="shared" si="101"/>
        <v>-9403.6710399999993</v>
      </c>
      <c r="P623">
        <f t="shared" si="109"/>
        <v>9403.6710399999993</v>
      </c>
      <c r="R623" s="11">
        <f t="shared" si="102"/>
        <v>62110</v>
      </c>
      <c r="S623" s="2">
        <f t="shared" si="103"/>
        <v>-9.3345000000000008E-3</v>
      </c>
      <c r="T623" s="11">
        <f t="shared" si="104"/>
        <v>-85.507193730000012</v>
      </c>
      <c r="U623" s="1"/>
      <c r="V623" s="13">
        <f t="shared" si="105"/>
        <v>-16219.775504348268</v>
      </c>
      <c r="W623">
        <f t="shared" si="106"/>
        <v>-9.3345000000000008E-3</v>
      </c>
      <c r="X623" s="11">
        <f t="shared" si="107"/>
        <v>9403.6710400000011</v>
      </c>
      <c r="Z623" s="12">
        <f t="shared" si="108"/>
        <v>0</v>
      </c>
    </row>
    <row r="624" spans="1:26" x14ac:dyDescent="0.25">
      <c r="A624" s="1">
        <v>44064</v>
      </c>
      <c r="B624" s="2">
        <v>2198.35</v>
      </c>
      <c r="C624" s="2">
        <v>21.684000000000001</v>
      </c>
      <c r="D624" s="2">
        <v>100.78</v>
      </c>
      <c r="E624" s="2">
        <v>18.831</v>
      </c>
      <c r="F624" s="2"/>
      <c r="G624" s="1">
        <v>44064</v>
      </c>
      <c r="H624" s="2">
        <v>9154.1299999999992</v>
      </c>
      <c r="I624" s="2">
        <v>147.43799999999999</v>
      </c>
      <c r="J624" s="2">
        <v>62.11</v>
      </c>
      <c r="K624" s="2">
        <v>1.8632</v>
      </c>
      <c r="L624" s="2"/>
      <c r="M624" s="11">
        <f t="shared" si="99"/>
        <v>100780</v>
      </c>
      <c r="N624" s="2">
        <f t="shared" si="100"/>
        <v>-9.4155000000000003E-2</v>
      </c>
      <c r="O624" s="11">
        <f t="shared" si="101"/>
        <v>-9488.9408999999996</v>
      </c>
      <c r="P624">
        <f t="shared" si="109"/>
        <v>9488.9408999999996</v>
      </c>
      <c r="R624" s="11">
        <f t="shared" si="102"/>
        <v>62110</v>
      </c>
      <c r="S624" s="2">
        <f t="shared" si="103"/>
        <v>-9.3159999999999996E-3</v>
      </c>
      <c r="T624" s="11">
        <f t="shared" si="104"/>
        <v>-85.279875079999982</v>
      </c>
      <c r="U624" s="1"/>
      <c r="V624" s="13">
        <f t="shared" si="105"/>
        <v>-16399.353693107681</v>
      </c>
      <c r="W624">
        <f t="shared" si="106"/>
        <v>-9.3159999999999996E-3</v>
      </c>
      <c r="X624" s="11">
        <f t="shared" si="107"/>
        <v>9488.9409000000014</v>
      </c>
      <c r="Z624" s="12">
        <f t="shared" si="108"/>
        <v>0</v>
      </c>
    </row>
    <row r="625" spans="1:26" x14ac:dyDescent="0.25">
      <c r="A625" s="1">
        <v>44067</v>
      </c>
      <c r="B625" s="2">
        <v>2193.8000000000002</v>
      </c>
      <c r="C625" s="2">
        <v>21.684000000000001</v>
      </c>
      <c r="D625" s="2">
        <v>101.33</v>
      </c>
      <c r="E625" s="2">
        <v>19.005199999999999</v>
      </c>
      <c r="F625" s="2"/>
      <c r="G625" s="1">
        <v>44067</v>
      </c>
      <c r="H625" s="2">
        <v>9130.92</v>
      </c>
      <c r="I625" s="2">
        <v>147.33799999999999</v>
      </c>
      <c r="J625" s="2">
        <v>62.11</v>
      </c>
      <c r="K625" s="2">
        <v>1.8579000000000001</v>
      </c>
      <c r="L625" s="2"/>
      <c r="M625" s="11">
        <f t="shared" si="99"/>
        <v>101330</v>
      </c>
      <c r="N625" s="2">
        <f t="shared" si="100"/>
        <v>-9.5025999999999999E-2</v>
      </c>
      <c r="O625" s="11">
        <f t="shared" si="101"/>
        <v>-9628.9845800000003</v>
      </c>
      <c r="P625">
        <f t="shared" si="109"/>
        <v>9628.9845800000003</v>
      </c>
      <c r="R625" s="11">
        <f t="shared" si="102"/>
        <v>62110</v>
      </c>
      <c r="S625" s="2">
        <f t="shared" si="103"/>
        <v>-9.2895000000000009E-3</v>
      </c>
      <c r="T625" s="11">
        <f t="shared" si="104"/>
        <v>-84.821681340000012</v>
      </c>
      <c r="U625" s="1"/>
      <c r="V625" s="13">
        <f t="shared" si="105"/>
        <v>-16688.858134590835</v>
      </c>
      <c r="W625">
        <f t="shared" si="106"/>
        <v>-9.2895000000000009E-3</v>
      </c>
      <c r="X625" s="11">
        <f t="shared" si="107"/>
        <v>9628.9845799999985</v>
      </c>
      <c r="Z625" s="12">
        <f t="shared" si="108"/>
        <v>0</v>
      </c>
    </row>
    <row r="626" spans="1:26" x14ac:dyDescent="0.25">
      <c r="A626" s="1">
        <v>44068</v>
      </c>
      <c r="B626" s="2">
        <v>2179.0500000000002</v>
      </c>
      <c r="C626" s="2">
        <v>21.684000000000001</v>
      </c>
      <c r="D626" s="2">
        <v>101.13</v>
      </c>
      <c r="E626" s="2">
        <v>18.7972</v>
      </c>
      <c r="F626" s="2"/>
      <c r="G626" s="1">
        <v>44068</v>
      </c>
      <c r="H626" s="2">
        <v>9117.02</v>
      </c>
      <c r="I626" s="2">
        <v>146.988</v>
      </c>
      <c r="J626" s="2">
        <v>62.1</v>
      </c>
      <c r="K626" s="2">
        <v>1.8565</v>
      </c>
      <c r="L626" s="2"/>
      <c r="M626" s="11">
        <f t="shared" si="99"/>
        <v>101130</v>
      </c>
      <c r="N626" s="2">
        <f t="shared" si="100"/>
        <v>-9.3986E-2</v>
      </c>
      <c r="O626" s="11">
        <f t="shared" si="101"/>
        <v>-9504.8041799999992</v>
      </c>
      <c r="P626">
        <f t="shared" si="109"/>
        <v>9504.8041799999992</v>
      </c>
      <c r="R626" s="11">
        <f t="shared" si="102"/>
        <v>62100</v>
      </c>
      <c r="S626" s="2">
        <f t="shared" si="103"/>
        <v>-9.2825000000000008E-3</v>
      </c>
      <c r="T626" s="11">
        <f t="shared" si="104"/>
        <v>-84.628738150000018</v>
      </c>
      <c r="U626" s="1"/>
      <c r="V626" s="13">
        <f t="shared" si="105"/>
        <v>-16488.707570086041</v>
      </c>
      <c r="W626">
        <f t="shared" si="106"/>
        <v>-9.2825000000000008E-3</v>
      </c>
      <c r="X626" s="11">
        <f t="shared" si="107"/>
        <v>9504.804180000001</v>
      </c>
      <c r="Z626" s="12">
        <f t="shared" si="108"/>
        <v>0</v>
      </c>
    </row>
    <row r="627" spans="1:26" x14ac:dyDescent="0.25">
      <c r="A627" s="1">
        <v>44069</v>
      </c>
      <c r="B627" s="2">
        <v>2155.8000000000002</v>
      </c>
      <c r="C627" s="2">
        <v>21.684000000000001</v>
      </c>
      <c r="D627" s="2">
        <v>100.43</v>
      </c>
      <c r="E627" s="2">
        <v>19.198599999999999</v>
      </c>
      <c r="F627" s="2"/>
      <c r="G627" s="1">
        <v>44069</v>
      </c>
      <c r="H627" s="2">
        <v>9115.56</v>
      </c>
      <c r="I627" s="2">
        <v>146.78800000000001</v>
      </c>
      <c r="J627" s="2">
        <v>62.1</v>
      </c>
      <c r="K627" s="2">
        <v>1.9543999999999999</v>
      </c>
      <c r="L627" s="2"/>
      <c r="M627" s="11">
        <f t="shared" si="99"/>
        <v>100430</v>
      </c>
      <c r="N627" s="2">
        <f t="shared" si="100"/>
        <v>-9.5992999999999995E-2</v>
      </c>
      <c r="O627" s="11">
        <f t="shared" si="101"/>
        <v>-9640.5769899999996</v>
      </c>
      <c r="P627">
        <f t="shared" si="109"/>
        <v>9640.5769899999996</v>
      </c>
      <c r="R627" s="11">
        <f t="shared" si="102"/>
        <v>62100</v>
      </c>
      <c r="S627" s="2">
        <f t="shared" si="103"/>
        <v>-9.7719999999999994E-3</v>
      </c>
      <c r="T627" s="11">
        <f t="shared" si="104"/>
        <v>-89.077252319999985</v>
      </c>
      <c r="U627" s="1"/>
      <c r="V627" s="13">
        <f t="shared" si="105"/>
        <v>-15886.490551399607</v>
      </c>
      <c r="W627">
        <f t="shared" si="106"/>
        <v>-9.7719999999999994E-3</v>
      </c>
      <c r="X627" s="11">
        <f t="shared" si="107"/>
        <v>9640.5769899999996</v>
      </c>
      <c r="Z627" s="12">
        <f t="shared" si="108"/>
        <v>0</v>
      </c>
    </row>
    <row r="628" spans="1:26" x14ac:dyDescent="0.25">
      <c r="A628" s="1">
        <v>44070</v>
      </c>
      <c r="B628" s="2">
        <v>2128.3000000000002</v>
      </c>
      <c r="C628" s="2">
        <v>21.533999999999999</v>
      </c>
      <c r="D628" s="2">
        <v>100.05</v>
      </c>
      <c r="E628" s="2">
        <v>18.703099999999999</v>
      </c>
      <c r="F628" s="2"/>
      <c r="G628" s="1">
        <v>44070</v>
      </c>
      <c r="H628" s="2">
        <v>9120.2099999999991</v>
      </c>
      <c r="I628" s="2">
        <v>146.78800000000001</v>
      </c>
      <c r="J628" s="2">
        <v>62.1</v>
      </c>
      <c r="K628" s="2">
        <v>1.8488</v>
      </c>
      <c r="L628" s="2"/>
      <c r="M628" s="11">
        <f t="shared" si="99"/>
        <v>100050</v>
      </c>
      <c r="N628" s="2">
        <f t="shared" si="100"/>
        <v>-9.3515500000000001E-2</v>
      </c>
      <c r="O628" s="11">
        <f t="shared" si="101"/>
        <v>-9356.2257750000008</v>
      </c>
      <c r="P628">
        <f t="shared" si="109"/>
        <v>9356.2257750000008</v>
      </c>
      <c r="R628" s="11">
        <f t="shared" si="102"/>
        <v>62100</v>
      </c>
      <c r="S628" s="2">
        <f t="shared" si="103"/>
        <v>-9.2440000000000005E-3</v>
      </c>
      <c r="T628" s="11">
        <f t="shared" si="104"/>
        <v>-84.30722123999999</v>
      </c>
      <c r="U628" s="1"/>
      <c r="V628" s="13">
        <f t="shared" si="105"/>
        <v>-16298.55702197221</v>
      </c>
      <c r="W628">
        <f t="shared" si="106"/>
        <v>-9.2440000000000005E-3</v>
      </c>
      <c r="X628" s="11">
        <f t="shared" si="107"/>
        <v>9356.2257750000008</v>
      </c>
      <c r="Z628" s="12">
        <f t="shared" si="108"/>
        <v>0</v>
      </c>
    </row>
    <row r="629" spans="1:26" x14ac:dyDescent="0.25">
      <c r="A629" s="1">
        <v>44071</v>
      </c>
      <c r="B629" s="2">
        <v>2127.2199999999998</v>
      </c>
      <c r="C629" s="2">
        <v>21.609000000000002</v>
      </c>
      <c r="D629" s="2">
        <v>98.42</v>
      </c>
      <c r="E629" s="2">
        <v>18.6861</v>
      </c>
      <c r="F629" s="2"/>
      <c r="G629" s="1">
        <v>44071</v>
      </c>
      <c r="H629" s="2">
        <v>9127.81</v>
      </c>
      <c r="I629" s="2">
        <v>146.863</v>
      </c>
      <c r="J629" s="2">
        <v>62.09</v>
      </c>
      <c r="K629" s="2">
        <v>1.8469</v>
      </c>
      <c r="L629" s="2"/>
      <c r="M629" s="11">
        <f t="shared" si="99"/>
        <v>98420</v>
      </c>
      <c r="N629" s="2">
        <f t="shared" si="100"/>
        <v>-9.34305E-2</v>
      </c>
      <c r="O629" s="11">
        <f t="shared" si="101"/>
        <v>-9195.4298099999996</v>
      </c>
      <c r="P629">
        <f t="shared" si="109"/>
        <v>9195.4298099999996</v>
      </c>
      <c r="R629" s="11">
        <f t="shared" si="102"/>
        <v>62090</v>
      </c>
      <c r="S629" s="2">
        <f t="shared" si="103"/>
        <v>-9.2344999999999997E-3</v>
      </c>
      <c r="T629" s="11">
        <f t="shared" si="104"/>
        <v>-84.290761444999987</v>
      </c>
      <c r="U629" s="1"/>
      <c r="V629" s="13">
        <f t="shared" si="105"/>
        <v>-16037.511774353843</v>
      </c>
      <c r="W629">
        <f t="shared" si="106"/>
        <v>-9.2344999999999997E-3</v>
      </c>
      <c r="X629" s="11">
        <f t="shared" si="107"/>
        <v>9195.4298099999996</v>
      </c>
      <c r="Z629" s="12">
        <f t="shared" si="108"/>
        <v>0</v>
      </c>
    </row>
    <row r="630" spans="1:26" x14ac:dyDescent="0.25">
      <c r="A630" s="1">
        <v>44074</v>
      </c>
      <c r="B630" s="2">
        <v>2139.3200000000002</v>
      </c>
      <c r="C630" s="2">
        <v>21.609000000000002</v>
      </c>
      <c r="D630" s="2">
        <v>98.36</v>
      </c>
      <c r="E630" s="2">
        <v>18.707699999999999</v>
      </c>
      <c r="F630" s="2"/>
      <c r="G630" s="1">
        <v>44074</v>
      </c>
      <c r="H630" s="2">
        <v>9144.81</v>
      </c>
      <c r="I630" s="2">
        <v>146.93799999999999</v>
      </c>
      <c r="J630" s="2">
        <v>62.12</v>
      </c>
      <c r="K630" s="2">
        <v>1.8436999999999999</v>
      </c>
      <c r="L630" s="2"/>
      <c r="M630" s="11">
        <f t="shared" si="99"/>
        <v>98360</v>
      </c>
      <c r="N630" s="2">
        <f t="shared" si="100"/>
        <v>-9.3538499999999997E-2</v>
      </c>
      <c r="O630" s="11">
        <f t="shared" si="101"/>
        <v>-9200.44686</v>
      </c>
      <c r="P630">
        <f t="shared" si="109"/>
        <v>9200.44686</v>
      </c>
      <c r="R630" s="11">
        <f t="shared" si="102"/>
        <v>62120</v>
      </c>
      <c r="S630" s="2">
        <f t="shared" si="103"/>
        <v>-9.2184999999999993E-3</v>
      </c>
      <c r="T630" s="11">
        <f t="shared" si="104"/>
        <v>-84.301430984999982</v>
      </c>
      <c r="U630" s="1"/>
      <c r="V630" s="13">
        <f t="shared" si="105"/>
        <v>-16066.349648745536</v>
      </c>
      <c r="W630">
        <f t="shared" si="106"/>
        <v>-9.2184999999999993E-3</v>
      </c>
      <c r="X630" s="11">
        <f t="shared" si="107"/>
        <v>9200.4468599999982</v>
      </c>
      <c r="Z630" s="12">
        <f t="shared" si="108"/>
        <v>0</v>
      </c>
    </row>
    <row r="631" spans="1:26" x14ac:dyDescent="0.25">
      <c r="A631" s="1">
        <v>44075</v>
      </c>
      <c r="B631" s="2">
        <v>2160.06</v>
      </c>
      <c r="C631" s="2">
        <v>21.609000000000002</v>
      </c>
      <c r="D631" s="2">
        <v>98.93</v>
      </c>
      <c r="E631" s="2">
        <v>18.888300000000001</v>
      </c>
      <c r="F631" s="2"/>
      <c r="G631" s="1">
        <v>44075</v>
      </c>
      <c r="H631" s="2">
        <v>9135.74</v>
      </c>
      <c r="I631" s="2">
        <v>147.18799999999999</v>
      </c>
      <c r="J631" s="2">
        <v>62.13</v>
      </c>
      <c r="K631" s="2">
        <v>1.9444999999999999</v>
      </c>
      <c r="L631" s="2"/>
      <c r="M631" s="11">
        <f t="shared" si="99"/>
        <v>98930</v>
      </c>
      <c r="N631" s="2">
        <f t="shared" si="100"/>
        <v>-9.4441500000000012E-2</v>
      </c>
      <c r="O631" s="11">
        <f t="shared" si="101"/>
        <v>-9343.0975950000011</v>
      </c>
      <c r="P631">
        <f t="shared" si="109"/>
        <v>9343.0975950000011</v>
      </c>
      <c r="R631" s="11">
        <f t="shared" si="102"/>
        <v>62130</v>
      </c>
      <c r="S631" s="2">
        <f t="shared" si="103"/>
        <v>-9.7225000000000002E-3</v>
      </c>
      <c r="T631" s="11">
        <f t="shared" si="104"/>
        <v>-88.822232150000005</v>
      </c>
      <c r="U631" s="1"/>
      <c r="V631" s="13">
        <f t="shared" si="105"/>
        <v>-15467.195679626786</v>
      </c>
      <c r="W631">
        <f t="shared" si="106"/>
        <v>-9.7225000000000002E-3</v>
      </c>
      <c r="X631" s="11">
        <f t="shared" si="107"/>
        <v>9343.0975950000011</v>
      </c>
      <c r="Z631" s="12">
        <f t="shared" si="108"/>
        <v>0</v>
      </c>
    </row>
    <row r="632" spans="1:26" x14ac:dyDescent="0.25">
      <c r="A632" s="1">
        <v>44076</v>
      </c>
      <c r="B632" s="2">
        <v>2179.94</v>
      </c>
      <c r="C632" s="2">
        <v>21.609000000000002</v>
      </c>
      <c r="D632" s="2">
        <v>99.93</v>
      </c>
      <c r="E632" s="2">
        <v>18.867799999999999</v>
      </c>
      <c r="F632" s="2"/>
      <c r="G632" s="1">
        <v>44076</v>
      </c>
      <c r="H632" s="2">
        <v>9132.7999999999993</v>
      </c>
      <c r="I632" s="2">
        <v>147.113</v>
      </c>
      <c r="J632" s="2">
        <v>62.08</v>
      </c>
      <c r="K632" s="2">
        <v>1.9431</v>
      </c>
      <c r="L632" s="2"/>
      <c r="M632" s="11">
        <f t="shared" si="99"/>
        <v>99930</v>
      </c>
      <c r="N632" s="2">
        <f t="shared" si="100"/>
        <v>-9.4338999999999992E-2</v>
      </c>
      <c r="O632" s="11">
        <f t="shared" si="101"/>
        <v>-9427.2962699999989</v>
      </c>
      <c r="P632">
        <f t="shared" si="109"/>
        <v>9427.2962699999989</v>
      </c>
      <c r="R632" s="11">
        <f t="shared" si="102"/>
        <v>62080</v>
      </c>
      <c r="S632" s="2">
        <f t="shared" si="103"/>
        <v>-9.7155000000000002E-3</v>
      </c>
      <c r="T632" s="11">
        <f t="shared" si="104"/>
        <v>-88.729718399999996</v>
      </c>
      <c r="U632" s="1"/>
      <c r="V632" s="13">
        <f t="shared" si="105"/>
        <v>-15630.407168346679</v>
      </c>
      <c r="W632">
        <f t="shared" si="106"/>
        <v>-9.7155000000000002E-3</v>
      </c>
      <c r="X632" s="11">
        <f t="shared" si="107"/>
        <v>9427.2962700000007</v>
      </c>
      <c r="Z632" s="12">
        <f t="shared" si="108"/>
        <v>0</v>
      </c>
    </row>
    <row r="633" spans="1:26" x14ac:dyDescent="0.25">
      <c r="A633" s="1">
        <v>44077</v>
      </c>
      <c r="B633" s="2">
        <v>2214.0300000000002</v>
      </c>
      <c r="C633" s="2">
        <v>21.609000000000002</v>
      </c>
      <c r="D633" s="2">
        <v>100.83</v>
      </c>
      <c r="E633" s="2">
        <v>18.891500000000001</v>
      </c>
      <c r="F633" s="2"/>
      <c r="G633" s="1">
        <v>44077</v>
      </c>
      <c r="H633" s="2">
        <v>9117.19</v>
      </c>
      <c r="I633" s="2">
        <v>147.113</v>
      </c>
      <c r="J633" s="2">
        <v>62.08</v>
      </c>
      <c r="K633" s="2">
        <v>1.9307000000000001</v>
      </c>
      <c r="L633" s="2"/>
      <c r="M633" s="11">
        <f t="shared" si="99"/>
        <v>100830</v>
      </c>
      <c r="N633" s="2">
        <f t="shared" si="100"/>
        <v>-9.44575E-2</v>
      </c>
      <c r="O633" s="11">
        <f t="shared" si="101"/>
        <v>-9524.1497249999993</v>
      </c>
      <c r="P633">
        <f t="shared" si="109"/>
        <v>9524.1497249999993</v>
      </c>
      <c r="R633" s="11">
        <f t="shared" si="102"/>
        <v>62080</v>
      </c>
      <c r="S633" s="2">
        <f t="shared" si="103"/>
        <v>-9.6535000000000006E-3</v>
      </c>
      <c r="T633" s="11">
        <f t="shared" si="104"/>
        <v>-88.012793665000004</v>
      </c>
      <c r="U633" s="1"/>
      <c r="V633" s="13">
        <f t="shared" si="105"/>
        <v>-15892.407961977895</v>
      </c>
      <c r="W633">
        <f t="shared" si="106"/>
        <v>-9.6535000000000006E-3</v>
      </c>
      <c r="X633" s="11">
        <f t="shared" si="107"/>
        <v>9524.1497249999993</v>
      </c>
      <c r="Z633" s="12">
        <f t="shared" si="108"/>
        <v>0</v>
      </c>
    </row>
    <row r="634" spans="1:26" x14ac:dyDescent="0.25">
      <c r="A634" s="1">
        <v>44078</v>
      </c>
      <c r="B634" s="2">
        <v>2173.9499999999998</v>
      </c>
      <c r="C634" s="2">
        <v>21.884</v>
      </c>
      <c r="D634" s="2">
        <v>101.12</v>
      </c>
      <c r="E634" s="2">
        <v>18.819099999999999</v>
      </c>
      <c r="F634" s="2"/>
      <c r="G634" s="1">
        <v>44078</v>
      </c>
      <c r="H634" s="2">
        <v>9133.08</v>
      </c>
      <c r="I634" s="2">
        <v>146.83799999999999</v>
      </c>
      <c r="J634" s="2">
        <v>62.09</v>
      </c>
      <c r="K634" s="2">
        <v>1.9298999999999999</v>
      </c>
      <c r="L634" s="2"/>
      <c r="M634" s="11">
        <f t="shared" si="99"/>
        <v>101120</v>
      </c>
      <c r="N634" s="2">
        <f t="shared" si="100"/>
        <v>-9.4095499999999999E-2</v>
      </c>
      <c r="O634" s="11">
        <f t="shared" si="101"/>
        <v>-9514.9369599999991</v>
      </c>
      <c r="P634">
        <f t="shared" si="109"/>
        <v>9514.9369599999991</v>
      </c>
      <c r="R634" s="11">
        <f t="shared" si="102"/>
        <v>62090</v>
      </c>
      <c r="S634" s="2">
        <f t="shared" si="103"/>
        <v>-9.6495000000000001E-3</v>
      </c>
      <c r="T634" s="11">
        <f t="shared" si="104"/>
        <v>-88.129655459999995</v>
      </c>
      <c r="U634" s="1"/>
      <c r="V634" s="13">
        <f t="shared" si="105"/>
        <v>-15881.058479310059</v>
      </c>
      <c r="W634">
        <f t="shared" si="106"/>
        <v>-9.6495000000000001E-3</v>
      </c>
      <c r="X634" s="11">
        <f t="shared" si="107"/>
        <v>9514.9369599999991</v>
      </c>
      <c r="Z634" s="12">
        <f t="shared" si="108"/>
        <v>0</v>
      </c>
    </row>
    <row r="635" spans="1:26" x14ac:dyDescent="0.25">
      <c r="A635" s="1">
        <v>44082</v>
      </c>
      <c r="B635" s="2">
        <v>2191.42</v>
      </c>
      <c r="C635" s="2">
        <v>21.885999999999999</v>
      </c>
      <c r="D635" s="2">
        <v>99.25</v>
      </c>
      <c r="E635" s="2">
        <v>18.793600000000001</v>
      </c>
      <c r="F635" s="2"/>
      <c r="G635" s="1">
        <v>44082</v>
      </c>
      <c r="H635" s="2">
        <v>9136.11</v>
      </c>
      <c r="I635" s="2">
        <v>147.142</v>
      </c>
      <c r="J635" s="2">
        <v>62.05</v>
      </c>
      <c r="K635" s="2">
        <v>1.9237</v>
      </c>
      <c r="L635" s="2"/>
      <c r="M635" s="11">
        <f t="shared" si="99"/>
        <v>99250</v>
      </c>
      <c r="N635" s="2">
        <f t="shared" si="100"/>
        <v>-9.396800000000001E-2</v>
      </c>
      <c r="O635" s="11">
        <f t="shared" si="101"/>
        <v>-9326.3240000000005</v>
      </c>
      <c r="P635">
        <f t="shared" si="109"/>
        <v>9326.3240000000005</v>
      </c>
      <c r="R635" s="11">
        <f t="shared" si="102"/>
        <v>62050</v>
      </c>
      <c r="S635" s="2">
        <f t="shared" si="103"/>
        <v>-9.6185000000000003E-3</v>
      </c>
      <c r="T635" s="11">
        <f t="shared" si="104"/>
        <v>-87.875674035000003</v>
      </c>
      <c r="U635" s="1"/>
      <c r="V635" s="13">
        <f t="shared" si="105"/>
        <v>-15626.487316256191</v>
      </c>
      <c r="W635">
        <f t="shared" si="106"/>
        <v>-9.6185000000000003E-3</v>
      </c>
      <c r="X635" s="11">
        <f t="shared" si="107"/>
        <v>9326.3240000000005</v>
      </c>
      <c r="Z635" s="12">
        <f t="shared" si="108"/>
        <v>0</v>
      </c>
    </row>
    <row r="636" spans="1:26" x14ac:dyDescent="0.25">
      <c r="A636" s="1">
        <v>44083</v>
      </c>
      <c r="B636" s="2">
        <v>2184.84</v>
      </c>
      <c r="C636" s="2">
        <v>21.936</v>
      </c>
      <c r="D636" s="2">
        <v>99.84</v>
      </c>
      <c r="E636" s="2">
        <v>18.805900000000001</v>
      </c>
      <c r="F636" s="2"/>
      <c r="G636" s="1">
        <v>44083</v>
      </c>
      <c r="H636" s="2">
        <v>9134.64</v>
      </c>
      <c r="I636" s="2">
        <v>147.167</v>
      </c>
      <c r="J636" s="2">
        <v>62.07</v>
      </c>
      <c r="K636" s="2">
        <v>1.9206000000000001</v>
      </c>
      <c r="L636" s="2"/>
      <c r="M636" s="11">
        <f t="shared" si="99"/>
        <v>99840</v>
      </c>
      <c r="N636" s="2">
        <f t="shared" si="100"/>
        <v>-9.4029500000000002E-2</v>
      </c>
      <c r="O636" s="11">
        <f t="shared" si="101"/>
        <v>-9387.9052800000009</v>
      </c>
      <c r="P636">
        <f t="shared" si="109"/>
        <v>9387.9052800000009</v>
      </c>
      <c r="R636" s="11">
        <f t="shared" si="102"/>
        <v>62070</v>
      </c>
      <c r="S636" s="2">
        <f t="shared" si="103"/>
        <v>-9.6030000000000004E-3</v>
      </c>
      <c r="T636" s="11">
        <f t="shared" si="104"/>
        <v>-87.719947919999996</v>
      </c>
      <c r="U636" s="1"/>
      <c r="V636" s="13">
        <f t="shared" si="105"/>
        <v>-15749.980660445897</v>
      </c>
      <c r="W636">
        <f t="shared" si="106"/>
        <v>-9.6030000000000004E-3</v>
      </c>
      <c r="X636" s="11">
        <f t="shared" si="107"/>
        <v>9387.905279999999</v>
      </c>
      <c r="Z636" s="12">
        <f t="shared" si="108"/>
        <v>0</v>
      </c>
    </row>
    <row r="637" spans="1:26" x14ac:dyDescent="0.25">
      <c r="A637" s="1">
        <v>44084</v>
      </c>
      <c r="B637" s="2">
        <v>2195.37</v>
      </c>
      <c r="C637" s="2">
        <v>21.936</v>
      </c>
      <c r="D637" s="2">
        <v>99.56</v>
      </c>
      <c r="E637" s="2">
        <v>18.782399999999999</v>
      </c>
      <c r="F637" s="2"/>
      <c r="G637" s="1">
        <v>44084</v>
      </c>
      <c r="H637" s="2">
        <v>9154.65</v>
      </c>
      <c r="I637" s="2">
        <v>147.167</v>
      </c>
      <c r="J637" s="2">
        <v>62.07</v>
      </c>
      <c r="K637" s="2">
        <v>1.9101999999999999</v>
      </c>
      <c r="L637" s="2"/>
      <c r="M637" s="11">
        <f t="shared" si="99"/>
        <v>99560</v>
      </c>
      <c r="N637" s="2">
        <f t="shared" si="100"/>
        <v>-9.3911999999999995E-2</v>
      </c>
      <c r="O637" s="11">
        <f t="shared" si="101"/>
        <v>-9349.8787199999988</v>
      </c>
      <c r="P637">
        <f t="shared" si="109"/>
        <v>9349.8787199999988</v>
      </c>
      <c r="R637" s="11">
        <f t="shared" si="102"/>
        <v>62070</v>
      </c>
      <c r="S637" s="2">
        <f t="shared" si="103"/>
        <v>-9.5510000000000005E-3</v>
      </c>
      <c r="T637" s="11">
        <f t="shared" si="104"/>
        <v>-87.436062149999998</v>
      </c>
      <c r="U637" s="1"/>
      <c r="V637" s="13">
        <f t="shared" si="105"/>
        <v>-15771.586677792273</v>
      </c>
      <c r="W637">
        <f t="shared" si="106"/>
        <v>-9.5510000000000005E-3</v>
      </c>
      <c r="X637" s="11">
        <f t="shared" si="107"/>
        <v>9349.8787199999988</v>
      </c>
      <c r="Z637" s="12">
        <f t="shared" si="108"/>
        <v>0</v>
      </c>
    </row>
    <row r="638" spans="1:26" x14ac:dyDescent="0.25">
      <c r="A638" s="1">
        <v>44085</v>
      </c>
      <c r="B638" s="2">
        <v>2206.62</v>
      </c>
      <c r="C638" s="2">
        <v>21.936</v>
      </c>
      <c r="D638" s="2">
        <v>100.04</v>
      </c>
      <c r="E638" s="2">
        <v>18.796700000000001</v>
      </c>
      <c r="F638" s="2"/>
      <c r="G638" s="1">
        <v>44085</v>
      </c>
      <c r="H638" s="2">
        <v>9156.1299999999992</v>
      </c>
      <c r="I638" s="2">
        <v>147.44200000000001</v>
      </c>
      <c r="J638" s="2">
        <v>62.07</v>
      </c>
      <c r="K638" s="2">
        <v>1.9112</v>
      </c>
      <c r="L638" s="2"/>
      <c r="M638" s="11">
        <f t="shared" si="99"/>
        <v>100040</v>
      </c>
      <c r="N638" s="2">
        <f t="shared" si="100"/>
        <v>-9.3983500000000011E-2</v>
      </c>
      <c r="O638" s="11">
        <f t="shared" si="101"/>
        <v>-9402.1093400000009</v>
      </c>
      <c r="P638">
        <f t="shared" si="109"/>
        <v>9402.1093400000009</v>
      </c>
      <c r="R638" s="11">
        <f t="shared" si="102"/>
        <v>62070</v>
      </c>
      <c r="S638" s="2">
        <f t="shared" si="103"/>
        <v>-9.5560000000000003E-3</v>
      </c>
      <c r="T638" s="11">
        <f t="shared" si="104"/>
        <v>-87.495978279999989</v>
      </c>
      <c r="U638" s="1"/>
      <c r="V638" s="13">
        <f t="shared" si="105"/>
        <v>-15851.392178438809</v>
      </c>
      <c r="W638">
        <f t="shared" si="106"/>
        <v>-9.5560000000000003E-3</v>
      </c>
      <c r="X638" s="11">
        <f t="shared" si="107"/>
        <v>9402.1093399999991</v>
      </c>
      <c r="Z638" s="12">
        <f t="shared" si="108"/>
        <v>0</v>
      </c>
    </row>
    <row r="639" spans="1:26" x14ac:dyDescent="0.25">
      <c r="A639" s="1">
        <v>44088</v>
      </c>
      <c r="B639" s="2">
        <v>2207.96</v>
      </c>
      <c r="C639" s="2">
        <v>22.010999999999999</v>
      </c>
      <c r="D639" s="2">
        <v>100.22</v>
      </c>
      <c r="E639" s="2">
        <v>18.804400000000001</v>
      </c>
      <c r="F639" s="2"/>
      <c r="G639" s="1">
        <v>44088</v>
      </c>
      <c r="H639" s="2">
        <v>9202.84</v>
      </c>
      <c r="I639" s="2">
        <v>147.44200000000001</v>
      </c>
      <c r="J639" s="2">
        <v>62.08</v>
      </c>
      <c r="K639" s="2">
        <v>1.9137</v>
      </c>
      <c r="L639" s="2"/>
      <c r="M639" s="11">
        <f t="shared" si="99"/>
        <v>100220</v>
      </c>
      <c r="N639" s="2">
        <f t="shared" si="100"/>
        <v>-9.4022000000000008E-2</v>
      </c>
      <c r="O639" s="11">
        <f t="shared" si="101"/>
        <v>-9422.8848400000006</v>
      </c>
      <c r="P639">
        <f t="shared" si="109"/>
        <v>9422.8848400000006</v>
      </c>
      <c r="R639" s="11">
        <f t="shared" si="102"/>
        <v>62080</v>
      </c>
      <c r="S639" s="2">
        <f t="shared" si="103"/>
        <v>-9.5685000000000006E-3</v>
      </c>
      <c r="T639" s="11">
        <f t="shared" si="104"/>
        <v>-88.057374540000012</v>
      </c>
      <c r="U639" s="1"/>
      <c r="V639" s="13">
        <f t="shared" si="105"/>
        <v>-15863.10920605574</v>
      </c>
      <c r="W639">
        <f t="shared" si="106"/>
        <v>-9.5685000000000006E-3</v>
      </c>
      <c r="X639" s="11">
        <f t="shared" si="107"/>
        <v>9422.8848400000006</v>
      </c>
      <c r="Z639" s="12">
        <f t="shared" si="108"/>
        <v>0</v>
      </c>
    </row>
    <row r="640" spans="1:26" x14ac:dyDescent="0.25">
      <c r="A640" s="1">
        <v>44089</v>
      </c>
      <c r="B640" s="2">
        <v>2207.9</v>
      </c>
      <c r="C640" s="2">
        <v>22.010999999999999</v>
      </c>
      <c r="D640" s="2">
        <v>100.24</v>
      </c>
      <c r="E640" s="2">
        <v>18.814299999999999</v>
      </c>
      <c r="F640" s="2"/>
      <c r="G640" s="1">
        <v>44089</v>
      </c>
      <c r="H640" s="2">
        <v>9226.06</v>
      </c>
      <c r="I640" s="2">
        <v>148.24199999999999</v>
      </c>
      <c r="J640" s="2">
        <v>62.08</v>
      </c>
      <c r="K640" s="2">
        <v>1.9080999999999999</v>
      </c>
      <c r="L640" s="2"/>
      <c r="M640" s="11">
        <f t="shared" si="99"/>
        <v>100240</v>
      </c>
      <c r="N640" s="2">
        <f t="shared" si="100"/>
        <v>-9.4071500000000002E-2</v>
      </c>
      <c r="O640" s="11">
        <f t="shared" si="101"/>
        <v>-9429.7271600000004</v>
      </c>
      <c r="P640">
        <f t="shared" si="109"/>
        <v>9429.7271600000004</v>
      </c>
      <c r="R640" s="11">
        <f t="shared" si="102"/>
        <v>62080</v>
      </c>
      <c r="S640" s="2">
        <f t="shared" si="103"/>
        <v>-9.5405000000000004E-3</v>
      </c>
      <c r="T640" s="11">
        <f t="shared" si="104"/>
        <v>-88.021225430000001</v>
      </c>
      <c r="U640" s="1"/>
      <c r="V640" s="13">
        <f t="shared" si="105"/>
        <v>-15921.217779115299</v>
      </c>
      <c r="W640">
        <f t="shared" si="106"/>
        <v>-9.5405000000000004E-3</v>
      </c>
      <c r="X640" s="11">
        <f t="shared" si="107"/>
        <v>9429.7271600000022</v>
      </c>
      <c r="Z640" s="12">
        <f t="shared" si="108"/>
        <v>0</v>
      </c>
    </row>
    <row r="641" spans="1:26" x14ac:dyDescent="0.25">
      <c r="A641" s="1">
        <v>44090</v>
      </c>
      <c r="B641" s="2">
        <v>2210.86</v>
      </c>
      <c r="C641" s="2">
        <v>22.061</v>
      </c>
      <c r="D641" s="2">
        <v>100.05</v>
      </c>
      <c r="E641" s="2">
        <v>18.7867</v>
      </c>
      <c r="F641" s="2"/>
      <c r="G641" s="1">
        <v>44090</v>
      </c>
      <c r="H641" s="2">
        <v>9288.1299999999992</v>
      </c>
      <c r="I641" s="2">
        <v>148.59200000000001</v>
      </c>
      <c r="J641" s="2">
        <v>62.08</v>
      </c>
      <c r="K641" s="2">
        <v>1.9083000000000001</v>
      </c>
      <c r="L641" s="2"/>
      <c r="M641" s="11">
        <f t="shared" si="99"/>
        <v>100050</v>
      </c>
      <c r="N641" s="2">
        <f t="shared" si="100"/>
        <v>-9.3933500000000003E-2</v>
      </c>
      <c r="O641" s="11">
        <f t="shared" si="101"/>
        <v>-9398.0466749999996</v>
      </c>
      <c r="P641">
        <f t="shared" si="109"/>
        <v>9398.0466749999996</v>
      </c>
      <c r="R641" s="11">
        <f t="shared" si="102"/>
        <v>62080</v>
      </c>
      <c r="S641" s="2">
        <f t="shared" si="103"/>
        <v>-9.5415000000000014E-3</v>
      </c>
      <c r="T641" s="11">
        <f t="shared" si="104"/>
        <v>-88.622692395000001</v>
      </c>
      <c r="U641" s="1"/>
      <c r="V641" s="13">
        <f t="shared" si="105"/>
        <v>-15866.065202620024</v>
      </c>
      <c r="W641">
        <f t="shared" si="106"/>
        <v>-9.5415000000000014E-3</v>
      </c>
      <c r="X641" s="11">
        <f t="shared" si="107"/>
        <v>9398.0466750000014</v>
      </c>
      <c r="Z641" s="12">
        <f t="shared" si="108"/>
        <v>0</v>
      </c>
    </row>
    <row r="642" spans="1:26" x14ac:dyDescent="0.25">
      <c r="A642" s="1">
        <v>44091</v>
      </c>
      <c r="B642" s="2">
        <v>2216.84</v>
      </c>
      <c r="C642" s="2">
        <v>22.148</v>
      </c>
      <c r="D642" s="2">
        <v>99.76</v>
      </c>
      <c r="E642" s="2">
        <v>18.783799999999999</v>
      </c>
      <c r="F642" s="2"/>
      <c r="G642" s="1">
        <v>44091</v>
      </c>
      <c r="H642" s="2">
        <v>9289.68</v>
      </c>
      <c r="I642" s="2">
        <v>149.56700000000001</v>
      </c>
      <c r="J642" s="2">
        <v>62.08</v>
      </c>
      <c r="K642" s="2">
        <v>1.8956</v>
      </c>
      <c r="L642" s="2"/>
      <c r="M642" s="11">
        <f t="shared" si="99"/>
        <v>99760</v>
      </c>
      <c r="N642" s="2">
        <f t="shared" si="100"/>
        <v>-9.3919000000000002E-2</v>
      </c>
      <c r="O642" s="11">
        <f t="shared" si="101"/>
        <v>-9369.3594400000002</v>
      </c>
      <c r="P642">
        <f t="shared" si="109"/>
        <v>9369.3594400000002</v>
      </c>
      <c r="R642" s="11">
        <f t="shared" si="102"/>
        <v>62080</v>
      </c>
      <c r="S642" s="2">
        <f t="shared" si="103"/>
        <v>-9.4780000000000003E-3</v>
      </c>
      <c r="T642" s="11">
        <f t="shared" si="104"/>
        <v>-88.04758704000001</v>
      </c>
      <c r="U642" s="1"/>
      <c r="V642" s="13">
        <f t="shared" si="105"/>
        <v>-15923.608361631823</v>
      </c>
      <c r="W642">
        <f t="shared" si="106"/>
        <v>-9.4780000000000003E-3</v>
      </c>
      <c r="X642" s="11">
        <f t="shared" si="107"/>
        <v>9369.359440000002</v>
      </c>
      <c r="Z642" s="12">
        <f t="shared" si="108"/>
        <v>0</v>
      </c>
    </row>
    <row r="643" spans="1:26" x14ac:dyDescent="0.25">
      <c r="A643" s="1">
        <v>44092</v>
      </c>
      <c r="B643" s="2">
        <v>2239.91</v>
      </c>
      <c r="C643" s="2">
        <v>22.148</v>
      </c>
      <c r="D643" s="2">
        <v>100.05</v>
      </c>
      <c r="E643" s="2">
        <v>18.775300000000001</v>
      </c>
      <c r="F643" s="2"/>
      <c r="G643" s="1">
        <v>44092</v>
      </c>
      <c r="H643" s="2">
        <v>9300.66</v>
      </c>
      <c r="I643" s="2">
        <v>149.59200000000001</v>
      </c>
      <c r="J643" s="2">
        <v>62.08</v>
      </c>
      <c r="K643" s="2">
        <v>1.8937999999999999</v>
      </c>
      <c r="L643" s="2"/>
      <c r="M643" s="11">
        <f t="shared" si="99"/>
        <v>100050</v>
      </c>
      <c r="N643" s="2">
        <f t="shared" si="100"/>
        <v>-9.3876500000000015E-2</v>
      </c>
      <c r="O643" s="11">
        <f t="shared" si="101"/>
        <v>-9392.3438250000017</v>
      </c>
      <c r="P643">
        <f t="shared" si="109"/>
        <v>9392.3438250000017</v>
      </c>
      <c r="R643" s="11">
        <f t="shared" si="102"/>
        <v>62080</v>
      </c>
      <c r="S643" s="2">
        <f t="shared" si="103"/>
        <v>-9.469E-3</v>
      </c>
      <c r="T643" s="11">
        <f t="shared" si="104"/>
        <v>-88.067949540000001</v>
      </c>
      <c r="U643" s="1"/>
      <c r="V643" s="13">
        <f t="shared" si="105"/>
        <v>-15977.843300452483</v>
      </c>
      <c r="W643">
        <f t="shared" si="106"/>
        <v>-9.469E-3</v>
      </c>
      <c r="X643" s="11">
        <f t="shared" si="107"/>
        <v>9392.3438250000017</v>
      </c>
      <c r="Z643" s="12">
        <f t="shared" si="108"/>
        <v>0</v>
      </c>
    </row>
    <row r="644" spans="1:26" x14ac:dyDescent="0.25">
      <c r="A644" s="1">
        <v>44095</v>
      </c>
      <c r="B644" s="2">
        <v>2280.73</v>
      </c>
      <c r="C644" s="2">
        <v>22.448</v>
      </c>
      <c r="D644" s="2">
        <v>99.7</v>
      </c>
      <c r="E644" s="2">
        <v>18.820799999999998</v>
      </c>
      <c r="F644" s="2"/>
      <c r="G644" s="1">
        <v>44095</v>
      </c>
      <c r="H644" s="2">
        <v>9301.51</v>
      </c>
      <c r="I644" s="2">
        <v>149.81700000000001</v>
      </c>
      <c r="J644" s="2">
        <v>62.07</v>
      </c>
      <c r="K644" s="2">
        <v>1.8884000000000001</v>
      </c>
      <c r="L644" s="2"/>
      <c r="M644" s="11">
        <f t="shared" si="99"/>
        <v>99700</v>
      </c>
      <c r="N644" s="2">
        <f t="shared" si="100"/>
        <v>-9.4103999999999993E-2</v>
      </c>
      <c r="O644" s="11">
        <f t="shared" si="101"/>
        <v>-9382.1687999999995</v>
      </c>
      <c r="P644">
        <f t="shared" si="109"/>
        <v>9382.1687999999995</v>
      </c>
      <c r="R644" s="11">
        <f t="shared" si="102"/>
        <v>62070</v>
      </c>
      <c r="S644" s="2">
        <f t="shared" si="103"/>
        <v>-9.4420000000000007E-3</v>
      </c>
      <c r="T644" s="11">
        <f t="shared" si="104"/>
        <v>-87.824857420000015</v>
      </c>
      <c r="U644" s="1"/>
      <c r="V644" s="13">
        <f t="shared" si="105"/>
        <v>-16008.752886668153</v>
      </c>
      <c r="W644">
        <f t="shared" si="106"/>
        <v>-9.4420000000000007E-3</v>
      </c>
      <c r="X644" s="11">
        <f t="shared" si="107"/>
        <v>9382.1687999999995</v>
      </c>
      <c r="Z644" s="12">
        <f t="shared" si="108"/>
        <v>0</v>
      </c>
    </row>
    <row r="645" spans="1:26" x14ac:dyDescent="0.25">
      <c r="A645" s="1">
        <v>44096</v>
      </c>
      <c r="B645" s="2">
        <v>2293.9299999999998</v>
      </c>
      <c r="C645" s="2">
        <v>22.75</v>
      </c>
      <c r="D645" s="2">
        <v>100.17</v>
      </c>
      <c r="E645" s="2">
        <v>18.787500000000001</v>
      </c>
      <c r="F645" s="2"/>
      <c r="G645" s="1">
        <v>44096</v>
      </c>
      <c r="H645" s="2">
        <v>9311.52</v>
      </c>
      <c r="I645" s="2">
        <v>149.81899999999999</v>
      </c>
      <c r="J645" s="2">
        <v>62.08</v>
      </c>
      <c r="K645" s="2">
        <v>1.8866000000000001</v>
      </c>
      <c r="L645" s="2"/>
      <c r="M645" s="11">
        <f t="shared" si="99"/>
        <v>100170</v>
      </c>
      <c r="N645" s="2">
        <f t="shared" si="100"/>
        <v>-9.3937500000000007E-2</v>
      </c>
      <c r="O645" s="11">
        <f t="shared" si="101"/>
        <v>-9409.7193750000006</v>
      </c>
      <c r="P645">
        <f t="shared" si="109"/>
        <v>9409.7193750000006</v>
      </c>
      <c r="R645" s="11">
        <f t="shared" si="102"/>
        <v>62080</v>
      </c>
      <c r="S645" s="2">
        <f t="shared" si="103"/>
        <v>-9.4330000000000004E-3</v>
      </c>
      <c r="T645" s="11">
        <f t="shared" si="104"/>
        <v>-87.835568160000008</v>
      </c>
      <c r="U645" s="1"/>
      <c r="V645" s="13">
        <f t="shared" si="105"/>
        <v>-16068.49230048656</v>
      </c>
      <c r="W645">
        <f t="shared" si="106"/>
        <v>-9.4330000000000004E-3</v>
      </c>
      <c r="X645" s="11">
        <f t="shared" si="107"/>
        <v>9409.7193750000024</v>
      </c>
      <c r="Z645" s="12">
        <f t="shared" si="108"/>
        <v>0</v>
      </c>
    </row>
    <row r="646" spans="1:26" x14ac:dyDescent="0.25">
      <c r="A646" s="1">
        <v>44097</v>
      </c>
      <c r="B646" s="2">
        <v>2322.6799999999998</v>
      </c>
      <c r="C646" s="2">
        <v>22.9</v>
      </c>
      <c r="D646" s="2">
        <v>100.11</v>
      </c>
      <c r="E646" s="2">
        <v>18.834199999999999</v>
      </c>
      <c r="F646" s="2"/>
      <c r="G646" s="1">
        <v>44097</v>
      </c>
      <c r="H646" s="2">
        <v>9334.86</v>
      </c>
      <c r="I646" s="2">
        <v>149.94399999999999</v>
      </c>
      <c r="J646" s="2">
        <v>62.09</v>
      </c>
      <c r="K646" s="2">
        <v>1.8855</v>
      </c>
      <c r="L646" s="2"/>
      <c r="M646" s="11">
        <f t="shared" si="99"/>
        <v>100110</v>
      </c>
      <c r="N646" s="2">
        <f t="shared" si="100"/>
        <v>-9.4171000000000005E-2</v>
      </c>
      <c r="O646" s="11">
        <f t="shared" si="101"/>
        <v>-9427.4588100000001</v>
      </c>
      <c r="P646">
        <f t="shared" si="109"/>
        <v>9427.4588100000001</v>
      </c>
      <c r="R646" s="11">
        <f t="shared" si="102"/>
        <v>62090</v>
      </c>
      <c r="S646" s="2">
        <f t="shared" si="103"/>
        <v>-9.4275000000000001E-3</v>
      </c>
      <c r="T646" s="11">
        <f t="shared" si="104"/>
        <v>-88.00439265</v>
      </c>
      <c r="U646" s="1"/>
      <c r="V646" s="13">
        <f t="shared" si="105"/>
        <v>-16105.582716494506</v>
      </c>
      <c r="W646">
        <f t="shared" si="106"/>
        <v>-9.4275000000000001E-3</v>
      </c>
      <c r="X646" s="11">
        <f t="shared" si="107"/>
        <v>9427.4588100000001</v>
      </c>
      <c r="Z646" s="12">
        <f t="shared" si="108"/>
        <v>0</v>
      </c>
    </row>
    <row r="647" spans="1:26" x14ac:dyDescent="0.25">
      <c r="A647" s="1">
        <v>44098</v>
      </c>
      <c r="B647" s="2">
        <v>2344.7199999999998</v>
      </c>
      <c r="C647" s="2">
        <v>23.15</v>
      </c>
      <c r="D647" s="2">
        <v>100.28</v>
      </c>
      <c r="E647" s="2">
        <v>18.799399999999999</v>
      </c>
      <c r="F647" s="2"/>
      <c r="G647" s="1">
        <v>44098</v>
      </c>
      <c r="H647" s="2">
        <v>9358.14</v>
      </c>
      <c r="I647" s="2">
        <v>150.34399999999999</v>
      </c>
      <c r="J647" s="2">
        <v>62.08</v>
      </c>
      <c r="K647" s="2">
        <v>1.8768</v>
      </c>
      <c r="L647" s="2"/>
      <c r="M647" s="11">
        <f t="shared" si="99"/>
        <v>100280</v>
      </c>
      <c r="N647" s="2">
        <f t="shared" si="100"/>
        <v>-9.3996999999999997E-2</v>
      </c>
      <c r="O647" s="11">
        <f t="shared" si="101"/>
        <v>-9426.0191599999998</v>
      </c>
      <c r="P647">
        <f t="shared" si="109"/>
        <v>9426.0191599999998</v>
      </c>
      <c r="R647" s="11">
        <f t="shared" si="102"/>
        <v>62080</v>
      </c>
      <c r="S647" s="2">
        <f t="shared" si="103"/>
        <v>-9.384E-3</v>
      </c>
      <c r="T647" s="11">
        <f t="shared" si="104"/>
        <v>-87.816785759999988</v>
      </c>
      <c r="U647" s="1"/>
      <c r="V647" s="13">
        <f t="shared" si="105"/>
        <v>-16180.376048615322</v>
      </c>
      <c r="W647">
        <f t="shared" si="106"/>
        <v>-9.384E-3</v>
      </c>
      <c r="X647" s="11">
        <f t="shared" si="107"/>
        <v>9426.0191599999998</v>
      </c>
      <c r="Z647" s="12">
        <f t="shared" si="108"/>
        <v>0</v>
      </c>
    </row>
    <row r="648" spans="1:26" x14ac:dyDescent="0.25">
      <c r="A648" s="1">
        <v>44099</v>
      </c>
      <c r="B648" s="2">
        <v>2346.35</v>
      </c>
      <c r="C648" s="2">
        <v>23.3</v>
      </c>
      <c r="D648" s="2">
        <v>100.61</v>
      </c>
      <c r="E648" s="2">
        <v>18.828299999999999</v>
      </c>
      <c r="F648" s="2"/>
      <c r="G648" s="1">
        <v>44099</v>
      </c>
      <c r="H648" s="2">
        <v>9359.65</v>
      </c>
      <c r="I648" s="2">
        <v>150.71899999999999</v>
      </c>
      <c r="J648" s="2">
        <v>62.08</v>
      </c>
      <c r="K648" s="2">
        <v>1.8831</v>
      </c>
      <c r="L648" s="2"/>
      <c r="M648" s="11">
        <f t="shared" si="99"/>
        <v>100610</v>
      </c>
      <c r="N648" s="2">
        <f t="shared" si="100"/>
        <v>-9.4141499999999989E-2</v>
      </c>
      <c r="O648" s="11">
        <f t="shared" si="101"/>
        <v>-9471.5763149999984</v>
      </c>
      <c r="P648">
        <f t="shared" si="109"/>
        <v>9471.5763149999984</v>
      </c>
      <c r="R648" s="11">
        <f t="shared" si="102"/>
        <v>62080</v>
      </c>
      <c r="S648" s="2">
        <f t="shared" si="103"/>
        <v>-9.4155000000000003E-3</v>
      </c>
      <c r="T648" s="11">
        <f t="shared" si="104"/>
        <v>-88.125784574999997</v>
      </c>
      <c r="U648" s="1"/>
      <c r="V648" s="13">
        <f t="shared" si="105"/>
        <v>-16204.184033223895</v>
      </c>
      <c r="W648">
        <f t="shared" si="106"/>
        <v>-9.4155000000000003E-3</v>
      </c>
      <c r="X648" s="11">
        <f t="shared" si="107"/>
        <v>9471.5763150000002</v>
      </c>
      <c r="Z648" s="12">
        <f t="shared" si="108"/>
        <v>0</v>
      </c>
    </row>
    <row r="649" spans="1:26" x14ac:dyDescent="0.25">
      <c r="A649" s="1">
        <v>44102</v>
      </c>
      <c r="B649" s="2">
        <v>2384.7800000000002</v>
      </c>
      <c r="C649" s="2">
        <v>23.7</v>
      </c>
      <c r="D649" s="2">
        <v>100.63</v>
      </c>
      <c r="E649" s="2">
        <v>18.7684</v>
      </c>
      <c r="F649" s="2"/>
      <c r="G649" s="1">
        <v>44102</v>
      </c>
      <c r="H649" s="2">
        <v>9494.7099999999991</v>
      </c>
      <c r="I649" s="2">
        <v>152.79400000000001</v>
      </c>
      <c r="J649" s="2">
        <v>62.09</v>
      </c>
      <c r="K649" s="2">
        <v>1.8686</v>
      </c>
      <c r="L649" s="2"/>
      <c r="M649" s="11">
        <f t="shared" si="99"/>
        <v>100630</v>
      </c>
      <c r="N649" s="2">
        <f t="shared" si="100"/>
        <v>-9.3841999999999995E-2</v>
      </c>
      <c r="O649" s="11">
        <f t="shared" si="101"/>
        <v>-9443.320459999999</v>
      </c>
      <c r="P649">
        <f t="shared" si="109"/>
        <v>9443.320459999999</v>
      </c>
      <c r="R649" s="11">
        <f t="shared" si="102"/>
        <v>62090</v>
      </c>
      <c r="S649" s="2">
        <f t="shared" si="103"/>
        <v>-9.3430000000000006E-3</v>
      </c>
      <c r="T649" s="11">
        <f t="shared" si="104"/>
        <v>-88.709075529999993</v>
      </c>
      <c r="U649" s="1"/>
      <c r="V649" s="13">
        <f t="shared" si="105"/>
        <v>-16278.587529914961</v>
      </c>
      <c r="W649">
        <f t="shared" si="106"/>
        <v>-9.3430000000000006E-3</v>
      </c>
      <c r="X649" s="11">
        <f t="shared" si="107"/>
        <v>9443.3204600000008</v>
      </c>
      <c r="Z649" s="12">
        <f t="shared" si="108"/>
        <v>0</v>
      </c>
    </row>
    <row r="650" spans="1:26" x14ac:dyDescent="0.25">
      <c r="A650" s="1">
        <v>44103</v>
      </c>
      <c r="B650" s="2">
        <v>2422.09</v>
      </c>
      <c r="C650" s="2">
        <v>23.75</v>
      </c>
      <c r="D650" s="2">
        <v>100.38</v>
      </c>
      <c r="E650" s="2">
        <v>18.79</v>
      </c>
      <c r="F650" s="2"/>
      <c r="G650" s="1">
        <v>44103</v>
      </c>
      <c r="H650" s="2">
        <v>9488.48</v>
      </c>
      <c r="I650" s="2">
        <v>152.89400000000001</v>
      </c>
      <c r="J650" s="2">
        <v>62.09</v>
      </c>
      <c r="K650" s="2">
        <v>1.8658999999999999</v>
      </c>
      <c r="L650" s="2"/>
      <c r="M650" s="11">
        <f t="shared" si="99"/>
        <v>100380</v>
      </c>
      <c r="N650" s="2">
        <f t="shared" si="100"/>
        <v>-9.3949999999999992E-2</v>
      </c>
      <c r="O650" s="11">
        <f t="shared" si="101"/>
        <v>-9430.7009999999991</v>
      </c>
      <c r="P650">
        <f t="shared" si="109"/>
        <v>9430.7009999999991</v>
      </c>
      <c r="R650" s="11">
        <f t="shared" si="102"/>
        <v>62090</v>
      </c>
      <c r="S650" s="2">
        <f t="shared" si="103"/>
        <v>-9.3294999999999993E-3</v>
      </c>
      <c r="T650" s="11">
        <f t="shared" si="104"/>
        <v>-88.522774159999983</v>
      </c>
      <c r="U650" s="1"/>
      <c r="V650" s="13">
        <f t="shared" si="105"/>
        <v>-16280.357859169853</v>
      </c>
      <c r="W650">
        <f t="shared" si="106"/>
        <v>-9.3294999999999993E-3</v>
      </c>
      <c r="X650" s="11">
        <f t="shared" si="107"/>
        <v>9430.7010000000009</v>
      </c>
      <c r="Z650" s="12">
        <f t="shared" si="108"/>
        <v>0</v>
      </c>
    </row>
    <row r="651" spans="1:26" x14ac:dyDescent="0.25">
      <c r="A651" s="1">
        <v>44104</v>
      </c>
      <c r="B651" s="2">
        <v>2429.25</v>
      </c>
      <c r="C651" s="2">
        <v>24.1</v>
      </c>
      <c r="D651" s="2">
        <v>100.46</v>
      </c>
      <c r="E651" s="2">
        <v>18.824200000000001</v>
      </c>
      <c r="F651" s="2"/>
      <c r="G651" s="1">
        <v>44104</v>
      </c>
      <c r="H651" s="2">
        <v>9531.99</v>
      </c>
      <c r="I651" s="2">
        <v>152.76900000000001</v>
      </c>
      <c r="J651" s="2">
        <v>62.09</v>
      </c>
      <c r="K651" s="2">
        <v>1.8677999999999999</v>
      </c>
      <c r="L651" s="2"/>
      <c r="M651" s="11">
        <f t="shared" si="99"/>
        <v>100460</v>
      </c>
      <c r="N651" s="2">
        <f t="shared" si="100"/>
        <v>-9.412100000000001E-2</v>
      </c>
      <c r="O651" s="11">
        <f t="shared" si="101"/>
        <v>-9455.3956600000001</v>
      </c>
      <c r="P651">
        <f t="shared" si="109"/>
        <v>9455.3956600000001</v>
      </c>
      <c r="R651" s="11">
        <f t="shared" si="102"/>
        <v>62090</v>
      </c>
      <c r="S651" s="2">
        <f t="shared" si="103"/>
        <v>-9.3390000000000001E-3</v>
      </c>
      <c r="T651" s="11">
        <f t="shared" si="104"/>
        <v>-89.019254610000004</v>
      </c>
      <c r="U651" s="1"/>
      <c r="V651" s="13">
        <f t="shared" si="105"/>
        <v>-16306.384224661981</v>
      </c>
      <c r="W651">
        <f t="shared" si="106"/>
        <v>-9.3390000000000001E-3</v>
      </c>
      <c r="X651" s="11">
        <f t="shared" si="107"/>
        <v>9455.395660000002</v>
      </c>
      <c r="Z651" s="12">
        <f t="shared" si="108"/>
        <v>0</v>
      </c>
    </row>
    <row r="652" spans="1:26" x14ac:dyDescent="0.25">
      <c r="A652" s="1">
        <v>44105</v>
      </c>
      <c r="B652" s="2">
        <v>2435.21</v>
      </c>
      <c r="C652" s="2">
        <v>24.375</v>
      </c>
      <c r="D652" s="2">
        <v>99.59</v>
      </c>
      <c r="E652" s="2">
        <v>18.809000000000001</v>
      </c>
      <c r="F652" s="2"/>
      <c r="G652" s="1">
        <v>44105</v>
      </c>
      <c r="H652" s="2">
        <v>9555.31</v>
      </c>
      <c r="I652" s="2">
        <v>153.51900000000001</v>
      </c>
      <c r="J652" s="2">
        <v>62.09</v>
      </c>
      <c r="K652" s="2">
        <v>1.9346000000000001</v>
      </c>
      <c r="L652" s="2"/>
      <c r="M652" s="11">
        <f t="shared" si="99"/>
        <v>99590</v>
      </c>
      <c r="N652" s="2">
        <f t="shared" si="100"/>
        <v>-9.4045000000000004E-2</v>
      </c>
      <c r="O652" s="11">
        <f t="shared" si="101"/>
        <v>-9365.9415499999996</v>
      </c>
      <c r="P652">
        <f t="shared" si="109"/>
        <v>9365.9415499999996</v>
      </c>
      <c r="R652" s="11">
        <f t="shared" si="102"/>
        <v>62090</v>
      </c>
      <c r="S652" s="2">
        <f t="shared" si="103"/>
        <v>-9.673000000000001E-3</v>
      </c>
      <c r="T652" s="11">
        <f t="shared" si="104"/>
        <v>-92.428513630000012</v>
      </c>
      <c r="U652" s="1"/>
      <c r="V652" s="13">
        <f t="shared" si="105"/>
        <v>-15594.397333970786</v>
      </c>
      <c r="W652">
        <f t="shared" si="106"/>
        <v>-9.673000000000001E-3</v>
      </c>
      <c r="X652" s="11">
        <f t="shared" si="107"/>
        <v>9365.9415499999996</v>
      </c>
      <c r="Z652" s="12">
        <f t="shared" si="108"/>
        <v>0</v>
      </c>
    </row>
    <row r="653" spans="1:26" x14ac:dyDescent="0.25">
      <c r="A653" s="1">
        <v>44106</v>
      </c>
      <c r="B653" s="2">
        <v>2445.06</v>
      </c>
      <c r="C653" s="2">
        <v>24.425000000000001</v>
      </c>
      <c r="D653" s="2">
        <v>99.63</v>
      </c>
      <c r="E653" s="2">
        <v>18.792899999999999</v>
      </c>
      <c r="F653" s="2"/>
      <c r="G653" s="1">
        <v>44106</v>
      </c>
      <c r="H653" s="2">
        <v>9601.86</v>
      </c>
      <c r="I653" s="2">
        <v>153.96899999999999</v>
      </c>
      <c r="J653" s="2">
        <v>62.05</v>
      </c>
      <c r="K653" s="2">
        <v>1.9338</v>
      </c>
      <c r="L653" s="2"/>
      <c r="M653" s="11">
        <f t="shared" si="99"/>
        <v>99630</v>
      </c>
      <c r="N653" s="2">
        <f t="shared" si="100"/>
        <v>-9.3964500000000006E-2</v>
      </c>
      <c r="O653" s="11">
        <f t="shared" si="101"/>
        <v>-9361.6831350000011</v>
      </c>
      <c r="P653">
        <f t="shared" si="109"/>
        <v>9361.6831350000011</v>
      </c>
      <c r="R653" s="11">
        <f t="shared" si="102"/>
        <v>62050</v>
      </c>
      <c r="S653" s="2">
        <f t="shared" si="103"/>
        <v>-9.6690000000000005E-3</v>
      </c>
      <c r="T653" s="11">
        <f t="shared" si="104"/>
        <v>-92.840384340000014</v>
      </c>
      <c r="U653" s="1"/>
      <c r="V653" s="13">
        <f t="shared" si="105"/>
        <v>-15603.8077696492</v>
      </c>
      <c r="W653">
        <f t="shared" si="106"/>
        <v>-9.6690000000000005E-3</v>
      </c>
      <c r="X653" s="11">
        <f t="shared" si="107"/>
        <v>9361.6831350000011</v>
      </c>
      <c r="Z653" s="12">
        <f t="shared" si="108"/>
        <v>0</v>
      </c>
    </row>
    <row r="654" spans="1:26" x14ac:dyDescent="0.25">
      <c r="A654" s="1">
        <v>44109</v>
      </c>
      <c r="B654" s="2">
        <v>2413.87</v>
      </c>
      <c r="C654" s="2">
        <v>24.625</v>
      </c>
      <c r="D654" s="2">
        <v>99.23</v>
      </c>
      <c r="E654" s="2">
        <v>18.696300000000001</v>
      </c>
      <c r="F654" s="2"/>
      <c r="G654" s="1">
        <v>44109</v>
      </c>
      <c r="H654" s="2">
        <v>9591.02</v>
      </c>
      <c r="I654" s="2">
        <v>154.744</v>
      </c>
      <c r="J654" s="2">
        <v>62.04</v>
      </c>
      <c r="K654" s="2">
        <v>1.9258</v>
      </c>
      <c r="L654" s="2"/>
      <c r="M654" s="11">
        <f t="shared" ref="M654:M717" si="110">1000*D654</f>
        <v>99230</v>
      </c>
      <c r="N654" s="2">
        <f t="shared" ref="N654:N717" si="111">-E654*$B$4</f>
        <v>-9.3481500000000009E-2</v>
      </c>
      <c r="O654" s="11">
        <f t="shared" ref="O654:O717" si="112">N654*M654</f>
        <v>-9276.169245000001</v>
      </c>
      <c r="P654">
        <f t="shared" si="109"/>
        <v>9276.169245000001</v>
      </c>
      <c r="R654" s="11">
        <f t="shared" ref="R654:R717" si="113">1000*J654</f>
        <v>62040</v>
      </c>
      <c r="S654" s="2">
        <f t="shared" ref="S654:S717" si="114">-K654*$B$4</f>
        <v>-9.6290000000000004E-3</v>
      </c>
      <c r="T654" s="11">
        <f t="shared" ref="T654:T717" si="115">S654*H654</f>
        <v>-92.351931580000013</v>
      </c>
      <c r="U654" s="1"/>
      <c r="V654" s="13">
        <f t="shared" ref="V654:V717" si="116">-(E654*M654)/(K654*J654)</f>
        <v>-15528.005920019576</v>
      </c>
      <c r="W654">
        <f t="shared" ref="W654:W717" si="117">-K654*$B$4</f>
        <v>-9.6290000000000004E-3</v>
      </c>
      <c r="X654" s="11">
        <f t="shared" ref="X654:X717" si="118">W654*V654*J654</f>
        <v>9276.1692450000028</v>
      </c>
      <c r="Z654" s="12">
        <f t="shared" ref="Z654:Z717" si="119">X654+O654</f>
        <v>0</v>
      </c>
    </row>
    <row r="655" spans="1:26" x14ac:dyDescent="0.25">
      <c r="A655" s="1">
        <v>44110</v>
      </c>
      <c r="B655" s="2">
        <v>2383.0100000000002</v>
      </c>
      <c r="C655" s="2">
        <v>24.774999999999999</v>
      </c>
      <c r="D655" s="2">
        <v>97.38</v>
      </c>
      <c r="E655" s="2">
        <v>18.715299999999999</v>
      </c>
      <c r="F655" s="2"/>
      <c r="G655" s="1">
        <v>44110</v>
      </c>
      <c r="H655" s="2">
        <v>9603.42</v>
      </c>
      <c r="I655" s="2">
        <v>154.64400000000001</v>
      </c>
      <c r="J655" s="2">
        <v>62.02</v>
      </c>
      <c r="K655" s="2">
        <v>1.9242999999999999</v>
      </c>
      <c r="L655" s="2"/>
      <c r="M655" s="11">
        <f t="shared" si="110"/>
        <v>97380</v>
      </c>
      <c r="N655" s="2">
        <f t="shared" si="111"/>
        <v>-9.3576499999999993E-2</v>
      </c>
      <c r="O655" s="11">
        <f t="shared" si="112"/>
        <v>-9112.4795699999995</v>
      </c>
      <c r="P655">
        <f t="shared" ref="P655:P718" si="120">ABS(O655)</f>
        <v>9112.4795699999995</v>
      </c>
      <c r="R655" s="11">
        <f t="shared" si="113"/>
        <v>62020</v>
      </c>
      <c r="S655" s="2">
        <f t="shared" si="114"/>
        <v>-9.6214999999999998E-3</v>
      </c>
      <c r="T655" s="11">
        <f t="shared" si="115"/>
        <v>-92.399305529999992</v>
      </c>
      <c r="U655" s="1"/>
      <c r="V655" s="13">
        <f t="shared" si="116"/>
        <v>-15270.808167166597</v>
      </c>
      <c r="W655">
        <f t="shared" si="117"/>
        <v>-9.6214999999999998E-3</v>
      </c>
      <c r="X655" s="11">
        <f t="shared" si="118"/>
        <v>9112.4795699999995</v>
      </c>
      <c r="Z655" s="12">
        <f t="shared" si="119"/>
        <v>0</v>
      </c>
    </row>
    <row r="656" spans="1:26" x14ac:dyDescent="0.25">
      <c r="A656" s="1">
        <v>44111</v>
      </c>
      <c r="B656" s="2">
        <v>2377.16</v>
      </c>
      <c r="C656" s="2">
        <v>24.326000000000001</v>
      </c>
      <c r="D656" s="2">
        <v>97.89</v>
      </c>
      <c r="E656" s="2">
        <v>18.678899999999999</v>
      </c>
      <c r="F656" s="2"/>
      <c r="G656" s="1">
        <v>44111</v>
      </c>
      <c r="H656" s="2">
        <v>9592.57</v>
      </c>
      <c r="I656" s="2">
        <v>154.79400000000001</v>
      </c>
      <c r="J656" s="2">
        <v>62.03</v>
      </c>
      <c r="K656" s="2">
        <v>1.9215</v>
      </c>
      <c r="L656" s="2"/>
      <c r="M656" s="11">
        <f t="shared" si="110"/>
        <v>97890</v>
      </c>
      <c r="N656" s="2">
        <f t="shared" si="111"/>
        <v>-9.3394499999999991E-2</v>
      </c>
      <c r="O656" s="11">
        <f t="shared" si="112"/>
        <v>-9142.3876049999999</v>
      </c>
      <c r="P656">
        <f t="shared" si="120"/>
        <v>9142.3876049999999</v>
      </c>
      <c r="R656" s="11">
        <f t="shared" si="113"/>
        <v>62030</v>
      </c>
      <c r="S656" s="2">
        <f t="shared" si="114"/>
        <v>-9.6074999999999997E-3</v>
      </c>
      <c r="T656" s="11">
        <f t="shared" si="115"/>
        <v>-92.160616274999995</v>
      </c>
      <c r="U656" s="1"/>
      <c r="V656" s="13">
        <f t="shared" si="116"/>
        <v>-15340.780486589361</v>
      </c>
      <c r="W656">
        <f t="shared" si="117"/>
        <v>-9.6074999999999997E-3</v>
      </c>
      <c r="X656" s="11">
        <f t="shared" si="118"/>
        <v>9142.3876049999981</v>
      </c>
      <c r="Z656" s="12">
        <f t="shared" si="119"/>
        <v>0</v>
      </c>
    </row>
    <row r="657" spans="1:26" x14ac:dyDescent="0.25">
      <c r="A657" s="1">
        <v>44112</v>
      </c>
      <c r="B657" s="2">
        <v>2390.12</v>
      </c>
      <c r="C657" s="2">
        <v>24.451000000000001</v>
      </c>
      <c r="D657" s="2">
        <v>97.17</v>
      </c>
      <c r="E657" s="2">
        <v>18.706600000000002</v>
      </c>
      <c r="F657" s="2"/>
      <c r="G657" s="1">
        <v>44112</v>
      </c>
      <c r="H657" s="2">
        <v>9595.66</v>
      </c>
      <c r="I657" s="2">
        <v>154.64400000000001</v>
      </c>
      <c r="J657" s="2">
        <v>62.02</v>
      </c>
      <c r="K657" s="2">
        <v>1.9089</v>
      </c>
      <c r="L657" s="2"/>
      <c r="M657" s="11">
        <f t="shared" si="110"/>
        <v>97170</v>
      </c>
      <c r="N657" s="2">
        <f t="shared" si="111"/>
        <v>-9.3533000000000005E-2</v>
      </c>
      <c r="O657" s="11">
        <f t="shared" si="112"/>
        <v>-9088.6016099999997</v>
      </c>
      <c r="P657">
        <f t="shared" si="120"/>
        <v>9088.6016099999997</v>
      </c>
      <c r="R657" s="11">
        <f t="shared" si="113"/>
        <v>62020</v>
      </c>
      <c r="S657" s="2">
        <f t="shared" si="114"/>
        <v>-9.5445000000000009E-3</v>
      </c>
      <c r="T657" s="11">
        <f t="shared" si="115"/>
        <v>-91.585776870000004</v>
      </c>
      <c r="U657" s="1"/>
      <c r="V657" s="13">
        <f t="shared" si="116"/>
        <v>-15353.667199769223</v>
      </c>
      <c r="W657">
        <f t="shared" si="117"/>
        <v>-9.5445000000000009E-3</v>
      </c>
      <c r="X657" s="11">
        <f t="shared" si="118"/>
        <v>9088.6016099999997</v>
      </c>
      <c r="Z657" s="12">
        <f t="shared" si="119"/>
        <v>0</v>
      </c>
    </row>
    <row r="658" spans="1:26" x14ac:dyDescent="0.25">
      <c r="A658" s="1">
        <v>44113</v>
      </c>
      <c r="B658" s="2">
        <v>2389.37</v>
      </c>
      <c r="C658" s="2">
        <v>24.451000000000001</v>
      </c>
      <c r="D658" s="2">
        <v>97.72</v>
      </c>
      <c r="E658" s="2">
        <v>18.6708</v>
      </c>
      <c r="F658" s="2"/>
      <c r="G658" s="1">
        <v>44113</v>
      </c>
      <c r="H658" s="2">
        <v>9606.7000000000007</v>
      </c>
      <c r="I658" s="2">
        <v>154.64400000000001</v>
      </c>
      <c r="J658" s="2">
        <v>62.03</v>
      </c>
      <c r="K658" s="2">
        <v>1.9071</v>
      </c>
      <c r="L658" s="2"/>
      <c r="M658" s="11">
        <f t="shared" si="110"/>
        <v>97720</v>
      </c>
      <c r="N658" s="2">
        <f t="shared" si="111"/>
        <v>-9.3354000000000006E-2</v>
      </c>
      <c r="O658" s="11">
        <f t="shared" si="112"/>
        <v>-9122.5528800000011</v>
      </c>
      <c r="P658">
        <f t="shared" si="120"/>
        <v>9122.5528800000011</v>
      </c>
      <c r="R658" s="11">
        <f t="shared" si="113"/>
        <v>62030</v>
      </c>
      <c r="S658" s="2">
        <f t="shared" si="114"/>
        <v>-9.5355000000000006E-3</v>
      </c>
      <c r="T658" s="11">
        <f t="shared" si="115"/>
        <v>-91.604687850000019</v>
      </c>
      <c r="U658" s="1"/>
      <c r="V658" s="13">
        <f t="shared" si="116"/>
        <v>-15423.080942606917</v>
      </c>
      <c r="W658">
        <f t="shared" si="117"/>
        <v>-9.5355000000000006E-3</v>
      </c>
      <c r="X658" s="11">
        <f t="shared" si="118"/>
        <v>9122.5528799999993</v>
      </c>
      <c r="Z658" s="12">
        <f t="shared" si="119"/>
        <v>0</v>
      </c>
    </row>
    <row r="659" spans="1:26" x14ac:dyDescent="0.25">
      <c r="A659" s="1">
        <v>44116</v>
      </c>
      <c r="B659" s="2">
        <v>2396.0500000000002</v>
      </c>
      <c r="C659" s="2">
        <v>24.454000000000001</v>
      </c>
      <c r="D659" s="2">
        <v>97.64</v>
      </c>
      <c r="E659" s="2">
        <v>18.707100000000001</v>
      </c>
      <c r="F659" s="2"/>
      <c r="G659" s="1">
        <v>44116</v>
      </c>
      <c r="H659" s="2">
        <v>9608.27</v>
      </c>
      <c r="I659" s="2">
        <v>154.84700000000001</v>
      </c>
      <c r="J659" s="2">
        <v>62.01</v>
      </c>
      <c r="K659" s="2">
        <v>1.9051</v>
      </c>
      <c r="L659" s="2"/>
      <c r="M659" s="11">
        <f t="shared" si="110"/>
        <v>97640</v>
      </c>
      <c r="N659" s="2">
        <f t="shared" si="111"/>
        <v>-9.3535500000000008E-2</v>
      </c>
      <c r="O659" s="11">
        <f t="shared" si="112"/>
        <v>-9132.8062200000004</v>
      </c>
      <c r="P659">
        <f t="shared" si="120"/>
        <v>9132.8062200000004</v>
      </c>
      <c r="R659" s="11">
        <f t="shared" si="113"/>
        <v>62010</v>
      </c>
      <c r="S659" s="2">
        <f t="shared" si="114"/>
        <v>-9.525500000000001E-3</v>
      </c>
      <c r="T659" s="11">
        <f t="shared" si="115"/>
        <v>-91.523575885000014</v>
      </c>
      <c r="U659" s="1"/>
      <c r="V659" s="13">
        <f t="shared" si="116"/>
        <v>-15461.610556869262</v>
      </c>
      <c r="W659">
        <f t="shared" si="117"/>
        <v>-9.525500000000001E-3</v>
      </c>
      <c r="X659" s="11">
        <f t="shared" si="118"/>
        <v>9132.8062200000004</v>
      </c>
      <c r="Z659" s="12">
        <f t="shared" si="119"/>
        <v>0</v>
      </c>
    </row>
    <row r="660" spans="1:26" x14ac:dyDescent="0.25">
      <c r="A660" s="1">
        <v>44117</v>
      </c>
      <c r="B660" s="2">
        <v>2418.84</v>
      </c>
      <c r="C660" s="2">
        <v>24.454000000000001</v>
      </c>
      <c r="D660" s="2">
        <v>97.95</v>
      </c>
      <c r="E660" s="2">
        <v>18.6799</v>
      </c>
      <c r="F660" s="2"/>
      <c r="G660" s="1">
        <v>44117</v>
      </c>
      <c r="H660" s="2">
        <v>9612.9</v>
      </c>
      <c r="I660" s="2">
        <v>154.922</v>
      </c>
      <c r="J660" s="2">
        <v>62.02</v>
      </c>
      <c r="K660" s="2">
        <v>1.905</v>
      </c>
      <c r="L660" s="2"/>
      <c r="M660" s="11">
        <f t="shared" si="110"/>
        <v>97950</v>
      </c>
      <c r="N660" s="2">
        <f t="shared" si="111"/>
        <v>-9.3399499999999996E-2</v>
      </c>
      <c r="O660" s="11">
        <f t="shared" si="112"/>
        <v>-9148.4810249999991</v>
      </c>
      <c r="P660">
        <f t="shared" si="120"/>
        <v>9148.4810249999991</v>
      </c>
      <c r="R660" s="11">
        <f t="shared" si="113"/>
        <v>62020</v>
      </c>
      <c r="S660" s="2">
        <f t="shared" si="114"/>
        <v>-9.5250000000000005E-3</v>
      </c>
      <c r="T660" s="11">
        <f t="shared" si="115"/>
        <v>-91.562872499999997</v>
      </c>
      <c r="U660" s="1"/>
      <c r="V660" s="13">
        <f t="shared" si="116"/>
        <v>-15486.463218621373</v>
      </c>
      <c r="W660">
        <f t="shared" si="117"/>
        <v>-9.5250000000000005E-3</v>
      </c>
      <c r="X660" s="11">
        <f t="shared" si="118"/>
        <v>9148.4810249999991</v>
      </c>
      <c r="Z660" s="12">
        <f t="shared" si="119"/>
        <v>0</v>
      </c>
    </row>
    <row r="661" spans="1:26" x14ac:dyDescent="0.25">
      <c r="A661" s="1">
        <v>44118</v>
      </c>
      <c r="B661" s="2">
        <v>2512.7600000000002</v>
      </c>
      <c r="C661" s="2">
        <v>24.504000000000001</v>
      </c>
      <c r="D661" s="2">
        <v>98.66</v>
      </c>
      <c r="E661" s="2">
        <v>18.810099999999998</v>
      </c>
      <c r="F661" s="2"/>
      <c r="G661" s="1">
        <v>44118</v>
      </c>
      <c r="H661" s="2">
        <v>9470.9500000000007</v>
      </c>
      <c r="I661" s="2">
        <v>154.922</v>
      </c>
      <c r="J661" s="2">
        <v>62.04</v>
      </c>
      <c r="K661" s="2">
        <v>1.8894</v>
      </c>
      <c r="L661" s="2"/>
      <c r="M661" s="11">
        <f t="shared" si="110"/>
        <v>98660</v>
      </c>
      <c r="N661" s="2">
        <f t="shared" si="111"/>
        <v>-9.4050499999999995E-2</v>
      </c>
      <c r="O661" s="11">
        <f t="shared" si="112"/>
        <v>-9279.0223299999998</v>
      </c>
      <c r="P661">
        <f t="shared" si="120"/>
        <v>9279.0223299999998</v>
      </c>
      <c r="R661" s="11">
        <f t="shared" si="113"/>
        <v>62040</v>
      </c>
      <c r="S661" s="2">
        <f t="shared" si="114"/>
        <v>-9.4470000000000005E-3</v>
      </c>
      <c r="T661" s="11">
        <f t="shared" si="115"/>
        <v>-89.472064650000007</v>
      </c>
      <c r="U661" s="1"/>
      <c r="V661" s="13">
        <f t="shared" si="116"/>
        <v>-15832.026763448761</v>
      </c>
      <c r="W661">
        <f t="shared" si="117"/>
        <v>-9.4470000000000005E-3</v>
      </c>
      <c r="X661" s="11">
        <f t="shared" si="118"/>
        <v>9279.0223300000016</v>
      </c>
      <c r="Z661" s="12">
        <f t="shared" si="119"/>
        <v>0</v>
      </c>
    </row>
    <row r="662" spans="1:26" x14ac:dyDescent="0.25">
      <c r="A662" s="1">
        <v>44119</v>
      </c>
      <c r="B662" s="2">
        <v>2536.1</v>
      </c>
      <c r="C662" s="2">
        <v>25.404</v>
      </c>
      <c r="D662" s="2">
        <v>98.85</v>
      </c>
      <c r="E662" s="2">
        <v>18.731400000000001</v>
      </c>
      <c r="F662" s="2"/>
      <c r="G662" s="1">
        <v>44119</v>
      </c>
      <c r="H662" s="2">
        <v>9471.5400000000009</v>
      </c>
      <c r="I662" s="2">
        <v>152.62200000000001</v>
      </c>
      <c r="J662" s="2">
        <v>62.04</v>
      </c>
      <c r="K662" s="2">
        <v>1.8934</v>
      </c>
      <c r="L662" s="2"/>
      <c r="M662" s="11">
        <f t="shared" si="110"/>
        <v>98850</v>
      </c>
      <c r="N662" s="2">
        <f t="shared" si="111"/>
        <v>-9.3657000000000004E-2</v>
      </c>
      <c r="O662" s="11">
        <f t="shared" si="112"/>
        <v>-9257.9944500000001</v>
      </c>
      <c r="P662">
        <f t="shared" si="120"/>
        <v>9257.9944500000001</v>
      </c>
      <c r="R662" s="11">
        <f t="shared" si="113"/>
        <v>62040</v>
      </c>
      <c r="S662" s="2">
        <f t="shared" si="114"/>
        <v>-9.4669999999999997E-3</v>
      </c>
      <c r="T662" s="11">
        <f t="shared" si="115"/>
        <v>-89.667069179999999</v>
      </c>
      <c r="U662" s="1"/>
      <c r="V662" s="13">
        <f t="shared" si="116"/>
        <v>-15762.777664610798</v>
      </c>
      <c r="W662">
        <f t="shared" si="117"/>
        <v>-9.4669999999999997E-3</v>
      </c>
      <c r="X662" s="11">
        <f t="shared" si="118"/>
        <v>9257.9944500000001</v>
      </c>
      <c r="Z662" s="12">
        <f t="shared" si="119"/>
        <v>0</v>
      </c>
    </row>
    <row r="663" spans="1:26" x14ac:dyDescent="0.25">
      <c r="A663" s="1">
        <v>44120</v>
      </c>
      <c r="B663" s="2">
        <v>2534.1</v>
      </c>
      <c r="C663" s="2">
        <v>25.678999999999998</v>
      </c>
      <c r="D663" s="2">
        <v>98.71</v>
      </c>
      <c r="E663" s="2">
        <v>18.687899999999999</v>
      </c>
      <c r="F663" s="2"/>
      <c r="G663" s="1">
        <v>44120</v>
      </c>
      <c r="H663" s="2">
        <v>9478</v>
      </c>
      <c r="I663" s="2">
        <v>152.62200000000001</v>
      </c>
      <c r="J663" s="2">
        <v>62.04</v>
      </c>
      <c r="K663" s="2">
        <v>1.8914</v>
      </c>
      <c r="L663" s="2"/>
      <c r="M663" s="11">
        <f t="shared" si="110"/>
        <v>98710</v>
      </c>
      <c r="N663" s="2">
        <f t="shared" si="111"/>
        <v>-9.3439499999999995E-2</v>
      </c>
      <c r="O663" s="11">
        <f t="shared" si="112"/>
        <v>-9223.4130449999993</v>
      </c>
      <c r="P663">
        <f t="shared" si="120"/>
        <v>9223.4130449999993</v>
      </c>
      <c r="R663" s="11">
        <f t="shared" si="113"/>
        <v>62040</v>
      </c>
      <c r="S663" s="2">
        <f t="shared" si="114"/>
        <v>-9.4570000000000001E-3</v>
      </c>
      <c r="T663" s="11">
        <f t="shared" si="115"/>
        <v>-89.633446000000006</v>
      </c>
      <c r="U663" s="1"/>
      <c r="V663" s="13">
        <f t="shared" si="116"/>
        <v>-15720.50451202419</v>
      </c>
      <c r="W663">
        <f t="shared" si="117"/>
        <v>-9.4570000000000001E-3</v>
      </c>
      <c r="X663" s="11">
        <f t="shared" si="118"/>
        <v>9223.4130449999993</v>
      </c>
      <c r="Z663" s="12">
        <f t="shared" si="119"/>
        <v>0</v>
      </c>
    </row>
    <row r="664" spans="1:26" x14ac:dyDescent="0.25">
      <c r="A664" s="1">
        <v>44123</v>
      </c>
      <c r="B664" s="2">
        <v>2524.58</v>
      </c>
      <c r="C664" s="2">
        <v>25.728999999999999</v>
      </c>
      <c r="D664" s="2">
        <v>98.43</v>
      </c>
      <c r="E664" s="2">
        <v>18.6617</v>
      </c>
      <c r="F664" s="2"/>
      <c r="G664" s="1">
        <v>44123</v>
      </c>
      <c r="H664" s="2">
        <v>9476.4699999999993</v>
      </c>
      <c r="I664" s="2">
        <v>152.74799999999999</v>
      </c>
      <c r="J664" s="2">
        <v>62.03</v>
      </c>
      <c r="K664" s="2">
        <v>1.8880999999999999</v>
      </c>
      <c r="L664" s="2"/>
      <c r="M664" s="11">
        <f t="shared" si="110"/>
        <v>98430</v>
      </c>
      <c r="N664" s="2">
        <f t="shared" si="111"/>
        <v>-9.3308500000000003E-2</v>
      </c>
      <c r="O664" s="11">
        <f t="shared" si="112"/>
        <v>-9184.3556549999994</v>
      </c>
      <c r="P664">
        <f t="shared" si="120"/>
        <v>9184.3556549999994</v>
      </c>
      <c r="R664" s="11">
        <f t="shared" si="113"/>
        <v>62030</v>
      </c>
      <c r="S664" s="2">
        <f t="shared" si="114"/>
        <v>-9.4404999999999992E-3</v>
      </c>
      <c r="T664" s="11">
        <f t="shared" si="115"/>
        <v>-89.462615034999985</v>
      </c>
      <c r="U664" s="1"/>
      <c r="V664" s="13">
        <f t="shared" si="116"/>
        <v>-15683.82238031501</v>
      </c>
      <c r="W664">
        <f t="shared" si="117"/>
        <v>-9.4404999999999992E-3</v>
      </c>
      <c r="X664" s="11">
        <f t="shared" si="118"/>
        <v>9184.3556549999994</v>
      </c>
      <c r="Z664" s="12">
        <f t="shared" si="119"/>
        <v>0</v>
      </c>
    </row>
    <row r="665" spans="1:26" x14ac:dyDescent="0.25">
      <c r="A665" s="1">
        <v>44124</v>
      </c>
      <c r="B665" s="2">
        <v>2507.0500000000002</v>
      </c>
      <c r="C665" s="2">
        <v>25.728999999999999</v>
      </c>
      <c r="D665" s="2">
        <v>98.07</v>
      </c>
      <c r="E665" s="2">
        <v>18.628799999999998</v>
      </c>
      <c r="F665" s="2"/>
      <c r="G665" s="1">
        <v>44124</v>
      </c>
      <c r="H665" s="2">
        <v>9481.15</v>
      </c>
      <c r="I665" s="2">
        <v>152.74799999999999</v>
      </c>
      <c r="J665" s="2">
        <v>62.03</v>
      </c>
      <c r="K665" s="2">
        <v>1.8856999999999999</v>
      </c>
      <c r="L665" s="2"/>
      <c r="M665" s="11">
        <f t="shared" si="110"/>
        <v>98070</v>
      </c>
      <c r="N665" s="2">
        <f t="shared" si="111"/>
        <v>-9.3143999999999991E-2</v>
      </c>
      <c r="O665" s="11">
        <f t="shared" si="112"/>
        <v>-9134.6320799999994</v>
      </c>
      <c r="P665">
        <f t="shared" si="120"/>
        <v>9134.6320799999994</v>
      </c>
      <c r="R665" s="11">
        <f t="shared" si="113"/>
        <v>62030</v>
      </c>
      <c r="S665" s="2">
        <f t="shared" si="114"/>
        <v>-9.4284999999999994E-3</v>
      </c>
      <c r="T665" s="11">
        <f t="shared" si="115"/>
        <v>-89.393022774999991</v>
      </c>
      <c r="U665" s="1"/>
      <c r="V665" s="13">
        <f t="shared" si="116"/>
        <v>-15618.764375003562</v>
      </c>
      <c r="W665">
        <f t="shared" si="117"/>
        <v>-9.4284999999999994E-3</v>
      </c>
      <c r="X665" s="11">
        <f t="shared" si="118"/>
        <v>9134.6320799999976</v>
      </c>
      <c r="Z665" s="12">
        <f t="shared" si="119"/>
        <v>0</v>
      </c>
    </row>
    <row r="666" spans="1:26" x14ac:dyDescent="0.25">
      <c r="A666" s="1">
        <v>44125</v>
      </c>
      <c r="B666" s="2">
        <v>2527.36</v>
      </c>
      <c r="C666" s="2">
        <v>25.779</v>
      </c>
      <c r="D666" s="2">
        <v>97.2</v>
      </c>
      <c r="E666" s="2">
        <v>18.629899999999999</v>
      </c>
      <c r="F666" s="2"/>
      <c r="G666" s="1">
        <v>44125</v>
      </c>
      <c r="H666" s="2">
        <v>9490.43</v>
      </c>
      <c r="I666" s="2">
        <v>152.84800000000001</v>
      </c>
      <c r="J666" s="2">
        <v>62.03</v>
      </c>
      <c r="K666" s="2">
        <v>1.883</v>
      </c>
      <c r="L666" s="2"/>
      <c r="M666" s="11">
        <f t="shared" si="110"/>
        <v>97200</v>
      </c>
      <c r="N666" s="2">
        <f t="shared" si="111"/>
        <v>-9.3149499999999996E-2</v>
      </c>
      <c r="O666" s="11">
        <f t="shared" si="112"/>
        <v>-9054.1314000000002</v>
      </c>
      <c r="P666">
        <f t="shared" si="120"/>
        <v>9054.1314000000002</v>
      </c>
      <c r="R666" s="11">
        <f t="shared" si="113"/>
        <v>62030</v>
      </c>
      <c r="S666" s="2">
        <f t="shared" si="114"/>
        <v>-9.4149999999999998E-3</v>
      </c>
      <c r="T666" s="11">
        <f t="shared" si="115"/>
        <v>-89.352398449999995</v>
      </c>
      <c r="U666" s="1"/>
      <c r="V666" s="13">
        <f t="shared" si="116"/>
        <v>-15503.31915013113</v>
      </c>
      <c r="W666">
        <f t="shared" si="117"/>
        <v>-9.4149999999999998E-3</v>
      </c>
      <c r="X666" s="11">
        <f t="shared" si="118"/>
        <v>9054.1314000000002</v>
      </c>
      <c r="Z666" s="12">
        <f t="shared" si="119"/>
        <v>0</v>
      </c>
    </row>
    <row r="667" spans="1:26" x14ac:dyDescent="0.25">
      <c r="A667" s="1">
        <v>44126</v>
      </c>
      <c r="B667" s="2">
        <v>2491.9499999999998</v>
      </c>
      <c r="C667" s="2">
        <v>26.079000000000001</v>
      </c>
      <c r="D667" s="2">
        <v>96.85</v>
      </c>
      <c r="E667" s="2">
        <v>18.526800000000001</v>
      </c>
      <c r="F667" s="2"/>
      <c r="G667" s="1">
        <v>44126</v>
      </c>
      <c r="H667" s="2">
        <v>9490.43</v>
      </c>
      <c r="I667" s="2">
        <v>152.97300000000001</v>
      </c>
      <c r="J667" s="2">
        <v>62.03</v>
      </c>
      <c r="K667" s="2">
        <v>1.8740000000000001</v>
      </c>
      <c r="L667" s="2"/>
      <c r="M667" s="11">
        <f t="shared" si="110"/>
        <v>96850</v>
      </c>
      <c r="N667" s="2">
        <f t="shared" si="111"/>
        <v>-9.2634000000000008E-2</v>
      </c>
      <c r="O667" s="11">
        <f t="shared" si="112"/>
        <v>-8971.6029000000017</v>
      </c>
      <c r="P667">
        <f t="shared" si="120"/>
        <v>8971.6029000000017</v>
      </c>
      <c r="R667" s="11">
        <f t="shared" si="113"/>
        <v>62030</v>
      </c>
      <c r="S667" s="2">
        <f t="shared" si="114"/>
        <v>-9.3700000000000016E-3</v>
      </c>
      <c r="T667" s="11">
        <f t="shared" si="115"/>
        <v>-88.925329100000013</v>
      </c>
      <c r="U667" s="1"/>
      <c r="V667" s="13">
        <f t="shared" si="116"/>
        <v>-15435.783215716016</v>
      </c>
      <c r="W667">
        <f t="shared" si="117"/>
        <v>-9.3700000000000016E-3</v>
      </c>
      <c r="X667" s="11">
        <f t="shared" si="118"/>
        <v>8971.6029000000017</v>
      </c>
      <c r="Z667" s="12">
        <f t="shared" si="119"/>
        <v>0</v>
      </c>
    </row>
    <row r="668" spans="1:26" x14ac:dyDescent="0.25">
      <c r="A668" s="1">
        <v>44127</v>
      </c>
      <c r="B668" s="2">
        <v>2513.48</v>
      </c>
      <c r="C668" s="2">
        <v>25.978999999999999</v>
      </c>
      <c r="D668" s="2">
        <v>95.86</v>
      </c>
      <c r="E668" s="2">
        <v>18.6143</v>
      </c>
      <c r="F668" s="2"/>
      <c r="G668" s="1">
        <v>44127</v>
      </c>
      <c r="H668" s="2">
        <v>9499.74</v>
      </c>
      <c r="I668" s="2">
        <v>152.97300000000001</v>
      </c>
      <c r="J668" s="2">
        <v>62.02</v>
      </c>
      <c r="K668" s="2">
        <v>1.8722000000000001</v>
      </c>
      <c r="L668" s="2"/>
      <c r="M668" s="11">
        <f t="shared" si="110"/>
        <v>95860</v>
      </c>
      <c r="N668" s="2">
        <f t="shared" si="111"/>
        <v>-9.3071500000000001E-2</v>
      </c>
      <c r="O668" s="11">
        <f t="shared" si="112"/>
        <v>-8921.833990000001</v>
      </c>
      <c r="P668">
        <f t="shared" si="120"/>
        <v>8921.833990000001</v>
      </c>
      <c r="R668" s="11">
        <f t="shared" si="113"/>
        <v>62020</v>
      </c>
      <c r="S668" s="2">
        <f t="shared" si="114"/>
        <v>-9.3610000000000013E-3</v>
      </c>
      <c r="T668" s="11">
        <f t="shared" si="115"/>
        <v>-88.927066140000008</v>
      </c>
      <c r="U668" s="1"/>
      <c r="V668" s="13">
        <f t="shared" si="116"/>
        <v>-15367.390627425957</v>
      </c>
      <c r="W668">
        <f t="shared" si="117"/>
        <v>-9.3610000000000013E-3</v>
      </c>
      <c r="X668" s="11">
        <f t="shared" si="118"/>
        <v>8921.833990000001</v>
      </c>
      <c r="Z668" s="12">
        <f t="shared" si="119"/>
        <v>0</v>
      </c>
    </row>
    <row r="669" spans="1:26" x14ac:dyDescent="0.25">
      <c r="A669" s="1">
        <v>44130</v>
      </c>
      <c r="B669" s="2">
        <v>2536.92</v>
      </c>
      <c r="C669" s="2">
        <v>26.053999999999998</v>
      </c>
      <c r="D669" s="2">
        <v>96.42</v>
      </c>
      <c r="E669" s="2">
        <v>18.608699999999999</v>
      </c>
      <c r="F669" s="2"/>
      <c r="G669" s="1">
        <v>44130</v>
      </c>
      <c r="H669" s="2">
        <v>9516.7999999999993</v>
      </c>
      <c r="I669" s="2">
        <v>153.12299999999999</v>
      </c>
      <c r="J669" s="2">
        <v>62.02</v>
      </c>
      <c r="K669" s="2">
        <v>1.8698999999999999</v>
      </c>
      <c r="L669" s="2"/>
      <c r="M669" s="11">
        <f t="shared" si="110"/>
        <v>96420</v>
      </c>
      <c r="N669" s="2">
        <f t="shared" si="111"/>
        <v>-9.3043500000000001E-2</v>
      </c>
      <c r="O669" s="11">
        <f t="shared" si="112"/>
        <v>-8971.2542699999995</v>
      </c>
      <c r="P669">
        <f t="shared" si="120"/>
        <v>8971.2542699999995</v>
      </c>
      <c r="R669" s="11">
        <f t="shared" si="113"/>
        <v>62020</v>
      </c>
      <c r="S669" s="2">
        <f t="shared" si="114"/>
        <v>-9.3495000000000002E-3</v>
      </c>
      <c r="T669" s="11">
        <f t="shared" si="115"/>
        <v>-88.977321599999996</v>
      </c>
      <c r="U669" s="1"/>
      <c r="V669" s="13">
        <f t="shared" si="116"/>
        <v>-15471.521247887771</v>
      </c>
      <c r="W669">
        <f t="shared" si="117"/>
        <v>-9.3495000000000002E-3</v>
      </c>
      <c r="X669" s="11">
        <f t="shared" si="118"/>
        <v>8971.2542699999995</v>
      </c>
      <c r="Z669" s="12">
        <f t="shared" si="119"/>
        <v>0</v>
      </c>
    </row>
    <row r="670" spans="1:26" x14ac:dyDescent="0.25">
      <c r="A670" s="1">
        <v>44131</v>
      </c>
      <c r="B670" s="2">
        <v>2552.8200000000002</v>
      </c>
      <c r="C670" s="2">
        <v>26.053999999999998</v>
      </c>
      <c r="D670" s="2">
        <v>97.31</v>
      </c>
      <c r="E670" s="2">
        <v>18.638000000000002</v>
      </c>
      <c r="F670" s="2"/>
      <c r="G670" s="1">
        <v>44131</v>
      </c>
      <c r="H670" s="2">
        <v>9541.61</v>
      </c>
      <c r="I670" s="2">
        <v>153.398</v>
      </c>
      <c r="J670" s="2">
        <v>62.03</v>
      </c>
      <c r="K670" s="2">
        <v>1.8680000000000001</v>
      </c>
      <c r="L670" s="2"/>
      <c r="M670" s="11">
        <f t="shared" si="110"/>
        <v>97310</v>
      </c>
      <c r="N670" s="2">
        <f t="shared" si="111"/>
        <v>-9.3190000000000009E-2</v>
      </c>
      <c r="O670" s="11">
        <f t="shared" si="112"/>
        <v>-9068.3189000000002</v>
      </c>
      <c r="P670">
        <f t="shared" si="120"/>
        <v>9068.3189000000002</v>
      </c>
      <c r="R670" s="11">
        <f t="shared" si="113"/>
        <v>62030</v>
      </c>
      <c r="S670" s="2">
        <f t="shared" si="114"/>
        <v>-9.3400000000000011E-3</v>
      </c>
      <c r="T670" s="11">
        <f t="shared" si="115"/>
        <v>-89.118637400000011</v>
      </c>
      <c r="U670" s="1"/>
      <c r="V670" s="13">
        <f t="shared" si="116"/>
        <v>-15652.298690866235</v>
      </c>
      <c r="W670">
        <f t="shared" si="117"/>
        <v>-9.3400000000000011E-3</v>
      </c>
      <c r="X670" s="11">
        <f t="shared" si="118"/>
        <v>9068.318900000002</v>
      </c>
      <c r="Z670" s="12">
        <f t="shared" si="119"/>
        <v>0</v>
      </c>
    </row>
    <row r="671" spans="1:26" x14ac:dyDescent="0.25">
      <c r="A671" s="1">
        <v>44132</v>
      </c>
      <c r="B671" s="2">
        <v>2619.98</v>
      </c>
      <c r="C671" s="2">
        <v>26.053999999999998</v>
      </c>
      <c r="D671" s="2">
        <v>97.94</v>
      </c>
      <c r="E671" s="2">
        <v>18.640999999999998</v>
      </c>
      <c r="F671" s="2"/>
      <c r="G671" s="1">
        <v>44132</v>
      </c>
      <c r="H671" s="2">
        <v>9554.02</v>
      </c>
      <c r="I671" s="2">
        <v>153.798</v>
      </c>
      <c r="J671" s="2">
        <v>62.03</v>
      </c>
      <c r="K671" s="2">
        <v>1.8653</v>
      </c>
      <c r="L671" s="2"/>
      <c r="M671" s="11">
        <f t="shared" si="110"/>
        <v>97940</v>
      </c>
      <c r="N671" s="2">
        <f t="shared" si="111"/>
        <v>-9.3204999999999996E-2</v>
      </c>
      <c r="O671" s="11">
        <f t="shared" si="112"/>
        <v>-9128.4976999999999</v>
      </c>
      <c r="P671">
        <f t="shared" si="120"/>
        <v>9128.4976999999999</v>
      </c>
      <c r="R671" s="11">
        <f t="shared" si="113"/>
        <v>62030</v>
      </c>
      <c r="S671" s="2">
        <f t="shared" si="114"/>
        <v>-9.3264999999999997E-3</v>
      </c>
      <c r="T671" s="11">
        <f t="shared" si="115"/>
        <v>-89.105567530000002</v>
      </c>
      <c r="U671" s="1"/>
      <c r="V671" s="13">
        <f t="shared" si="116"/>
        <v>-15778.976695291667</v>
      </c>
      <c r="W671">
        <f t="shared" si="117"/>
        <v>-9.3264999999999997E-3</v>
      </c>
      <c r="X671" s="11">
        <f t="shared" si="118"/>
        <v>9128.4976999999999</v>
      </c>
      <c r="Z671" s="12">
        <f t="shared" si="119"/>
        <v>0</v>
      </c>
    </row>
    <row r="672" spans="1:26" x14ac:dyDescent="0.25">
      <c r="A672" s="1">
        <v>44133</v>
      </c>
      <c r="B672" s="2">
        <v>2614.3200000000002</v>
      </c>
      <c r="C672" s="2">
        <v>26.704000000000001</v>
      </c>
      <c r="D672" s="2">
        <v>98.05</v>
      </c>
      <c r="E672" s="2">
        <v>18.5947</v>
      </c>
      <c r="F672" s="2"/>
      <c r="G672" s="1">
        <v>44133</v>
      </c>
      <c r="H672" s="2">
        <v>9555.57</v>
      </c>
      <c r="I672" s="2">
        <v>153.99799999999999</v>
      </c>
      <c r="J672" s="2">
        <v>62.03</v>
      </c>
      <c r="K672" s="2">
        <v>1.8582000000000001</v>
      </c>
      <c r="L672" s="2"/>
      <c r="M672" s="11">
        <f t="shared" si="110"/>
        <v>98050</v>
      </c>
      <c r="N672" s="2">
        <f t="shared" si="111"/>
        <v>-9.2973500000000001E-2</v>
      </c>
      <c r="O672" s="11">
        <f t="shared" si="112"/>
        <v>-9116.0516750000006</v>
      </c>
      <c r="P672">
        <f t="shared" si="120"/>
        <v>9116.0516750000006</v>
      </c>
      <c r="R672" s="11">
        <f t="shared" si="113"/>
        <v>62030</v>
      </c>
      <c r="S672" s="2">
        <f t="shared" si="114"/>
        <v>-9.2910000000000006E-3</v>
      </c>
      <c r="T672" s="11">
        <f t="shared" si="115"/>
        <v>-88.780800870000007</v>
      </c>
      <c r="U672" s="1"/>
      <c r="V672" s="13">
        <f t="shared" si="116"/>
        <v>-15817.670960751315</v>
      </c>
      <c r="W672">
        <f t="shared" si="117"/>
        <v>-9.2910000000000006E-3</v>
      </c>
      <c r="X672" s="11">
        <f t="shared" si="118"/>
        <v>9116.0516749999988</v>
      </c>
      <c r="Z672" s="12">
        <f t="shared" si="119"/>
        <v>0</v>
      </c>
    </row>
    <row r="673" spans="1:26" x14ac:dyDescent="0.25">
      <c r="A673" s="1">
        <v>44134</v>
      </c>
      <c r="B673" s="2">
        <v>2596.5100000000002</v>
      </c>
      <c r="C673" s="2">
        <v>26.905000000000001</v>
      </c>
      <c r="D673" s="2">
        <v>97.1</v>
      </c>
      <c r="E673" s="2">
        <v>18.527999999999999</v>
      </c>
      <c r="F673" s="2"/>
      <c r="G673" s="1">
        <v>44134</v>
      </c>
      <c r="H673" s="2">
        <v>9567.98</v>
      </c>
      <c r="I673" s="2">
        <v>154.023</v>
      </c>
      <c r="J673" s="2">
        <v>62.03</v>
      </c>
      <c r="K673" s="2">
        <v>1.8557999999999999</v>
      </c>
      <c r="L673" s="2"/>
      <c r="M673" s="11">
        <f t="shared" si="110"/>
        <v>97100</v>
      </c>
      <c r="N673" s="2">
        <f t="shared" si="111"/>
        <v>-9.264E-2</v>
      </c>
      <c r="O673" s="11">
        <f t="shared" si="112"/>
        <v>-8995.3439999999991</v>
      </c>
      <c r="P673">
        <f t="shared" si="120"/>
        <v>8995.3439999999991</v>
      </c>
      <c r="R673" s="11">
        <f t="shared" si="113"/>
        <v>62030</v>
      </c>
      <c r="S673" s="2">
        <f t="shared" si="114"/>
        <v>-9.2789999999999991E-3</v>
      </c>
      <c r="T673" s="11">
        <f t="shared" si="115"/>
        <v>-88.781286419999986</v>
      </c>
      <c r="U673" s="1"/>
      <c r="V673" s="13">
        <f t="shared" si="116"/>
        <v>-15628.410874477004</v>
      </c>
      <c r="W673">
        <f t="shared" si="117"/>
        <v>-9.2789999999999991E-3</v>
      </c>
      <c r="X673" s="11">
        <f t="shared" si="118"/>
        <v>8995.3439999999991</v>
      </c>
      <c r="Z673" s="12">
        <f t="shared" si="119"/>
        <v>0</v>
      </c>
    </row>
    <row r="674" spans="1:26" x14ac:dyDescent="0.25">
      <c r="A674" s="1">
        <v>44137</v>
      </c>
      <c r="B674" s="2">
        <v>2618.87</v>
      </c>
      <c r="C674" s="2">
        <v>26.98</v>
      </c>
      <c r="D674" s="2">
        <v>96.16</v>
      </c>
      <c r="E674" s="2">
        <v>18.686900000000001</v>
      </c>
      <c r="F674" s="2"/>
      <c r="G674" s="1">
        <v>44137</v>
      </c>
      <c r="H674" s="2">
        <v>9600.56</v>
      </c>
      <c r="I674" s="2">
        <v>154.22300000000001</v>
      </c>
      <c r="J674" s="2">
        <v>62.02</v>
      </c>
      <c r="K674" s="2">
        <v>1.9326000000000001</v>
      </c>
      <c r="L674" s="2"/>
      <c r="M674" s="11">
        <f t="shared" si="110"/>
        <v>96160</v>
      </c>
      <c r="N674" s="2">
        <f t="shared" si="111"/>
        <v>-9.3434500000000004E-2</v>
      </c>
      <c r="O674" s="11">
        <f t="shared" si="112"/>
        <v>-8984.6615199999997</v>
      </c>
      <c r="P674">
        <f t="shared" si="120"/>
        <v>8984.6615199999997</v>
      </c>
      <c r="R674" s="11">
        <f t="shared" si="113"/>
        <v>62020</v>
      </c>
      <c r="S674" s="2">
        <f t="shared" si="114"/>
        <v>-9.6630000000000014E-3</v>
      </c>
      <c r="T674" s="11">
        <f t="shared" si="115"/>
        <v>-92.770211280000012</v>
      </c>
      <c r="U674" s="1"/>
      <c r="V674" s="13">
        <f t="shared" si="116"/>
        <v>-14991.944959184499</v>
      </c>
      <c r="W674">
        <f t="shared" si="117"/>
        <v>-9.6630000000000014E-3</v>
      </c>
      <c r="X674" s="11">
        <f t="shared" si="118"/>
        <v>8984.6615200000033</v>
      </c>
      <c r="Z674" s="12">
        <f t="shared" si="119"/>
        <v>0</v>
      </c>
    </row>
    <row r="675" spans="1:26" x14ac:dyDescent="0.25">
      <c r="A675" s="1">
        <v>44138</v>
      </c>
      <c r="B675" s="2">
        <v>2614.4</v>
      </c>
      <c r="C675" s="2">
        <v>27.08</v>
      </c>
      <c r="D675" s="2">
        <v>96.68</v>
      </c>
      <c r="E675" s="2">
        <v>18.614799999999999</v>
      </c>
      <c r="F675" s="2"/>
      <c r="G675" s="1">
        <v>44138</v>
      </c>
      <c r="H675" s="2">
        <v>9600.56</v>
      </c>
      <c r="I675" s="2">
        <v>154.87299999999999</v>
      </c>
      <c r="J675" s="2">
        <v>61.98</v>
      </c>
      <c r="K675" s="2">
        <v>1.9276</v>
      </c>
      <c r="L675" s="2"/>
      <c r="M675" s="11">
        <f t="shared" si="110"/>
        <v>96680</v>
      </c>
      <c r="N675" s="2">
        <f t="shared" si="111"/>
        <v>-9.307399999999999E-2</v>
      </c>
      <c r="O675" s="11">
        <f t="shared" si="112"/>
        <v>-8998.3943199999994</v>
      </c>
      <c r="P675">
        <f t="shared" si="120"/>
        <v>8998.3943199999994</v>
      </c>
      <c r="R675" s="11">
        <f t="shared" si="113"/>
        <v>61980</v>
      </c>
      <c r="S675" s="2">
        <f t="shared" si="114"/>
        <v>-9.6380000000000007E-3</v>
      </c>
      <c r="T675" s="11">
        <f t="shared" si="115"/>
        <v>-92.530197279999996</v>
      </c>
      <c r="U675" s="1"/>
      <c r="V675" s="13">
        <f t="shared" si="116"/>
        <v>-15063.522020538123</v>
      </c>
      <c r="W675">
        <f t="shared" si="117"/>
        <v>-9.6380000000000007E-3</v>
      </c>
      <c r="X675" s="11">
        <f t="shared" si="118"/>
        <v>8998.3943199999994</v>
      </c>
      <c r="Z675" s="12">
        <f t="shared" si="119"/>
        <v>0</v>
      </c>
    </row>
    <row r="676" spans="1:26" x14ac:dyDescent="0.25">
      <c r="A676" s="1">
        <v>44139</v>
      </c>
      <c r="B676" s="2">
        <v>2560.75</v>
      </c>
      <c r="C676" s="2">
        <v>27.18</v>
      </c>
      <c r="D676" s="2">
        <v>96.18</v>
      </c>
      <c r="E676" s="2">
        <v>18.5749</v>
      </c>
      <c r="F676" s="2"/>
      <c r="G676" s="1">
        <v>44139</v>
      </c>
      <c r="H676" s="2">
        <v>9612.9599999999991</v>
      </c>
      <c r="I676" s="2">
        <v>154.898</v>
      </c>
      <c r="J676" s="2">
        <v>61.97</v>
      </c>
      <c r="K676" s="2">
        <v>1.9248000000000001</v>
      </c>
      <c r="L676" s="2"/>
      <c r="M676" s="11">
        <f t="shared" si="110"/>
        <v>96180</v>
      </c>
      <c r="N676" s="2">
        <f t="shared" si="111"/>
        <v>-9.2874499999999999E-2</v>
      </c>
      <c r="O676" s="11">
        <f t="shared" si="112"/>
        <v>-8932.6694100000004</v>
      </c>
      <c r="P676">
        <f t="shared" si="120"/>
        <v>8932.6694100000004</v>
      </c>
      <c r="R676" s="11">
        <f t="shared" si="113"/>
        <v>61970</v>
      </c>
      <c r="S676" s="2">
        <f t="shared" si="114"/>
        <v>-9.6240000000000006E-3</v>
      </c>
      <c r="T676" s="11">
        <f t="shared" si="115"/>
        <v>-92.515127039999996</v>
      </c>
      <c r="U676" s="1"/>
      <c r="V676" s="13">
        <f t="shared" si="116"/>
        <v>-14977.666321126344</v>
      </c>
      <c r="W676">
        <f t="shared" si="117"/>
        <v>-9.6240000000000006E-3</v>
      </c>
      <c r="X676" s="11">
        <f t="shared" si="118"/>
        <v>8932.6694100000022</v>
      </c>
      <c r="Z676" s="12">
        <f t="shared" si="119"/>
        <v>0</v>
      </c>
    </row>
    <row r="677" spans="1:26" x14ac:dyDescent="0.25">
      <c r="A677" s="1">
        <v>44140</v>
      </c>
      <c r="B677" s="2">
        <v>2565.4499999999998</v>
      </c>
      <c r="C677" s="2">
        <v>26.08</v>
      </c>
      <c r="D677" s="2">
        <v>98.14</v>
      </c>
      <c r="E677" s="2">
        <v>18.680800000000001</v>
      </c>
      <c r="F677" s="2"/>
      <c r="G677" s="1">
        <v>44140</v>
      </c>
      <c r="H677" s="2">
        <v>9611.82</v>
      </c>
      <c r="I677" s="2">
        <v>154.99799999999999</v>
      </c>
      <c r="J677" s="2">
        <v>62</v>
      </c>
      <c r="K677" s="2">
        <v>1.9160999999999999</v>
      </c>
      <c r="L677" s="2"/>
      <c r="M677" s="11">
        <f t="shared" si="110"/>
        <v>98140</v>
      </c>
      <c r="N677" s="2">
        <f t="shared" si="111"/>
        <v>-9.3404000000000015E-2</v>
      </c>
      <c r="O677" s="11">
        <f t="shared" si="112"/>
        <v>-9166.6685600000019</v>
      </c>
      <c r="P677">
        <f t="shared" si="120"/>
        <v>9166.6685600000019</v>
      </c>
      <c r="R677" s="11">
        <f t="shared" si="113"/>
        <v>62000</v>
      </c>
      <c r="S677" s="2">
        <f t="shared" si="114"/>
        <v>-9.5805000000000005E-3</v>
      </c>
      <c r="T677" s="11">
        <f t="shared" si="115"/>
        <v>-92.086041510000001</v>
      </c>
      <c r="U677" s="1"/>
      <c r="V677" s="13">
        <f t="shared" si="116"/>
        <v>-15432.335776131289</v>
      </c>
      <c r="W677">
        <f t="shared" si="117"/>
        <v>-9.5805000000000005E-3</v>
      </c>
      <c r="X677" s="11">
        <f t="shared" si="118"/>
        <v>9166.6685600000001</v>
      </c>
      <c r="Z677" s="12">
        <f t="shared" si="119"/>
        <v>0</v>
      </c>
    </row>
    <row r="678" spans="1:26" x14ac:dyDescent="0.25">
      <c r="A678" s="1">
        <v>44141</v>
      </c>
      <c r="B678" s="2">
        <v>2533.81</v>
      </c>
      <c r="C678" s="2">
        <v>26.08</v>
      </c>
      <c r="D678" s="2">
        <v>98.37</v>
      </c>
      <c r="E678" s="2">
        <v>18.609000000000002</v>
      </c>
      <c r="F678" s="2"/>
      <c r="G678" s="1">
        <v>44141</v>
      </c>
      <c r="H678" s="2">
        <v>9625.77</v>
      </c>
      <c r="I678" s="2">
        <v>155.00399999999999</v>
      </c>
      <c r="J678" s="2">
        <v>62</v>
      </c>
      <c r="K678" s="2">
        <v>1.9146000000000001</v>
      </c>
      <c r="L678" s="2"/>
      <c r="M678" s="11">
        <f t="shared" si="110"/>
        <v>98370</v>
      </c>
      <c r="N678" s="2">
        <f t="shared" si="111"/>
        <v>-9.3045000000000017E-2</v>
      </c>
      <c r="O678" s="11">
        <f t="shared" si="112"/>
        <v>-9152.8366500000011</v>
      </c>
      <c r="P678">
        <f t="shared" si="120"/>
        <v>9152.8366500000011</v>
      </c>
      <c r="R678" s="11">
        <f t="shared" si="113"/>
        <v>62000</v>
      </c>
      <c r="S678" s="2">
        <f t="shared" si="114"/>
        <v>-9.5729999999999999E-3</v>
      </c>
      <c r="T678" s="11">
        <f t="shared" si="115"/>
        <v>-92.14749621</v>
      </c>
      <c r="U678" s="1"/>
      <c r="V678" s="13">
        <f t="shared" si="116"/>
        <v>-15421.121652631899</v>
      </c>
      <c r="W678">
        <f t="shared" si="117"/>
        <v>-9.5729999999999999E-3</v>
      </c>
      <c r="X678" s="11">
        <f t="shared" si="118"/>
        <v>9152.8366500000011</v>
      </c>
      <c r="Z678" s="12">
        <f t="shared" si="119"/>
        <v>0</v>
      </c>
    </row>
    <row r="679" spans="1:26" x14ac:dyDescent="0.25">
      <c r="A679" s="1">
        <v>44144</v>
      </c>
      <c r="B679" s="2">
        <v>2385.08</v>
      </c>
      <c r="C679" s="2">
        <v>26.055</v>
      </c>
      <c r="D679" s="2">
        <v>97.2</v>
      </c>
      <c r="E679" s="2">
        <v>18.433299999999999</v>
      </c>
      <c r="F679" s="2"/>
      <c r="G679" s="1">
        <v>44144</v>
      </c>
      <c r="H679" s="2">
        <v>9590.1299999999992</v>
      </c>
      <c r="I679" s="2">
        <v>155.25399999999999</v>
      </c>
      <c r="J679" s="2">
        <v>61.98</v>
      </c>
      <c r="K679" s="2">
        <v>1.9045000000000001</v>
      </c>
      <c r="L679" s="2"/>
      <c r="M679" s="11">
        <f t="shared" si="110"/>
        <v>97200</v>
      </c>
      <c r="N679" s="2">
        <f t="shared" si="111"/>
        <v>-9.2166499999999998E-2</v>
      </c>
      <c r="O679" s="11">
        <f t="shared" si="112"/>
        <v>-8958.5838000000003</v>
      </c>
      <c r="P679">
        <f t="shared" si="120"/>
        <v>8958.5838000000003</v>
      </c>
      <c r="R679" s="11">
        <f t="shared" si="113"/>
        <v>61980</v>
      </c>
      <c r="S679" s="2">
        <f t="shared" si="114"/>
        <v>-9.5225000000000014E-3</v>
      </c>
      <c r="T679" s="11">
        <f t="shared" si="115"/>
        <v>-91.32201292500001</v>
      </c>
      <c r="U679" s="1"/>
      <c r="V679" s="13">
        <f t="shared" si="116"/>
        <v>-15178.777933853611</v>
      </c>
      <c r="W679">
        <f t="shared" si="117"/>
        <v>-9.5225000000000014E-3</v>
      </c>
      <c r="X679" s="11">
        <f t="shared" si="118"/>
        <v>8958.5838000000022</v>
      </c>
      <c r="Z679" s="12">
        <f t="shared" si="119"/>
        <v>0</v>
      </c>
    </row>
    <row r="680" spans="1:26" x14ac:dyDescent="0.25">
      <c r="A680" s="1">
        <v>44145</v>
      </c>
      <c r="B680" s="2">
        <v>2358.09</v>
      </c>
      <c r="C680" s="2">
        <v>25.03</v>
      </c>
      <c r="D680" s="2">
        <v>95.24</v>
      </c>
      <c r="E680" s="2">
        <v>18.4145</v>
      </c>
      <c r="F680" s="2"/>
      <c r="G680" s="1">
        <v>44145</v>
      </c>
      <c r="H680" s="2">
        <v>9546.9599999999991</v>
      </c>
      <c r="I680" s="2">
        <v>154.75399999999999</v>
      </c>
      <c r="J680" s="2">
        <v>61.96</v>
      </c>
      <c r="K680" s="2">
        <v>1.9005000000000001</v>
      </c>
      <c r="L680" s="2"/>
      <c r="M680" s="11">
        <f t="shared" si="110"/>
        <v>95240</v>
      </c>
      <c r="N680" s="2">
        <f t="shared" si="111"/>
        <v>-9.2072500000000002E-2</v>
      </c>
      <c r="O680" s="11">
        <f t="shared" si="112"/>
        <v>-8768.9848999999995</v>
      </c>
      <c r="P680">
        <f t="shared" si="120"/>
        <v>8768.9848999999995</v>
      </c>
      <c r="R680" s="11">
        <f t="shared" si="113"/>
        <v>61960</v>
      </c>
      <c r="S680" s="2">
        <f t="shared" si="114"/>
        <v>-9.5025000000000005E-3</v>
      </c>
      <c r="T680" s="11">
        <f t="shared" si="115"/>
        <v>-90.719987399999994</v>
      </c>
      <c r="U680" s="1"/>
      <c r="V680" s="13">
        <f t="shared" si="116"/>
        <v>-14893.611972928873</v>
      </c>
      <c r="W680">
        <f t="shared" si="117"/>
        <v>-9.5025000000000005E-3</v>
      </c>
      <c r="X680" s="11">
        <f t="shared" si="118"/>
        <v>8768.9849000000013</v>
      </c>
      <c r="Z680" s="12">
        <f t="shared" si="119"/>
        <v>0</v>
      </c>
    </row>
    <row r="681" spans="1:26" x14ac:dyDescent="0.25">
      <c r="A681" s="1">
        <v>44146</v>
      </c>
      <c r="B681" s="2">
        <v>2365.56</v>
      </c>
      <c r="C681" s="2">
        <v>24.88</v>
      </c>
      <c r="D681" s="2">
        <v>94.72</v>
      </c>
      <c r="E681" s="2">
        <v>18.4755</v>
      </c>
      <c r="F681" s="2"/>
      <c r="G681" s="1">
        <v>44146</v>
      </c>
      <c r="H681" s="2">
        <v>9546.9500000000007</v>
      </c>
      <c r="I681" s="2">
        <v>154.083</v>
      </c>
      <c r="J681" s="2">
        <v>61.95</v>
      </c>
      <c r="K681" s="2">
        <v>1.8957999999999999</v>
      </c>
      <c r="L681" s="2"/>
      <c r="M681" s="11">
        <f t="shared" si="110"/>
        <v>94720</v>
      </c>
      <c r="N681" s="2">
        <f t="shared" si="111"/>
        <v>-9.2377500000000001E-2</v>
      </c>
      <c r="O681" s="11">
        <f t="shared" si="112"/>
        <v>-8749.9968000000008</v>
      </c>
      <c r="P681">
        <f t="shared" si="120"/>
        <v>8749.9968000000008</v>
      </c>
      <c r="R681" s="11">
        <f t="shared" si="113"/>
        <v>61950</v>
      </c>
      <c r="S681" s="2">
        <f t="shared" si="114"/>
        <v>-9.4789999999999996E-3</v>
      </c>
      <c r="T681" s="11">
        <f t="shared" si="115"/>
        <v>-90.495539050000005</v>
      </c>
      <c r="U681" s="1"/>
      <c r="V681" s="13">
        <f t="shared" si="116"/>
        <v>-14900.610422887143</v>
      </c>
      <c r="W681">
        <f t="shared" si="117"/>
        <v>-9.4789999999999996E-3</v>
      </c>
      <c r="X681" s="11">
        <f t="shared" si="118"/>
        <v>8749.9968000000008</v>
      </c>
      <c r="Z681" s="12">
        <f t="shared" si="119"/>
        <v>0</v>
      </c>
    </row>
    <row r="682" spans="1:26" x14ac:dyDescent="0.25">
      <c r="A682" s="1">
        <v>44147</v>
      </c>
      <c r="B682" s="2">
        <v>2403.13</v>
      </c>
      <c r="C682" s="2">
        <v>24.88</v>
      </c>
      <c r="D682" s="2">
        <v>95</v>
      </c>
      <c r="E682" s="2">
        <v>18.5198</v>
      </c>
      <c r="F682" s="2"/>
      <c r="G682" s="1">
        <v>44147</v>
      </c>
      <c r="H682" s="2">
        <v>9555.7000000000007</v>
      </c>
      <c r="I682" s="2">
        <v>154.05799999999999</v>
      </c>
      <c r="J682" s="2">
        <v>61.95</v>
      </c>
      <c r="K682" s="2">
        <v>1.8964000000000001</v>
      </c>
      <c r="L682" s="2"/>
      <c r="M682" s="11">
        <f t="shared" si="110"/>
        <v>95000</v>
      </c>
      <c r="N682" s="2">
        <f t="shared" si="111"/>
        <v>-9.2599000000000001E-2</v>
      </c>
      <c r="O682" s="11">
        <f t="shared" si="112"/>
        <v>-8796.9050000000007</v>
      </c>
      <c r="P682">
        <f t="shared" si="120"/>
        <v>8796.9050000000007</v>
      </c>
      <c r="R682" s="11">
        <f t="shared" si="113"/>
        <v>61950</v>
      </c>
      <c r="S682" s="2">
        <f t="shared" si="114"/>
        <v>-9.4820000000000008E-3</v>
      </c>
      <c r="T682" s="11">
        <f t="shared" si="115"/>
        <v>-90.607147400000017</v>
      </c>
      <c r="U682" s="1"/>
      <c r="V682" s="13">
        <f t="shared" si="116"/>
        <v>-14975.75202597028</v>
      </c>
      <c r="W682">
        <f t="shared" si="117"/>
        <v>-9.4820000000000008E-3</v>
      </c>
      <c r="X682" s="11">
        <f t="shared" si="118"/>
        <v>8796.9050000000007</v>
      </c>
      <c r="Z682" s="12">
        <f t="shared" si="119"/>
        <v>0</v>
      </c>
    </row>
    <row r="683" spans="1:26" x14ac:dyDescent="0.25">
      <c r="A683" s="1">
        <v>44148</v>
      </c>
      <c r="B683" s="2">
        <v>2421.41</v>
      </c>
      <c r="C683" s="2">
        <v>24.88</v>
      </c>
      <c r="D683" s="2">
        <v>96.56</v>
      </c>
      <c r="E683" s="2">
        <v>18.509799999999998</v>
      </c>
      <c r="F683" s="2"/>
      <c r="G683" s="1">
        <v>44148</v>
      </c>
      <c r="H683" s="2">
        <v>9521.75</v>
      </c>
      <c r="I683" s="2">
        <v>154.17400000000001</v>
      </c>
      <c r="J683" s="2">
        <v>61.96</v>
      </c>
      <c r="K683" s="2">
        <v>1.8904000000000001</v>
      </c>
      <c r="L683" s="2"/>
      <c r="M683" s="11">
        <f t="shared" si="110"/>
        <v>96560</v>
      </c>
      <c r="N683" s="2">
        <f t="shared" si="111"/>
        <v>-9.2548999999999992E-2</v>
      </c>
      <c r="O683" s="11">
        <f t="shared" si="112"/>
        <v>-8936.5314399999988</v>
      </c>
      <c r="P683">
        <f t="shared" si="120"/>
        <v>8936.5314399999988</v>
      </c>
      <c r="R683" s="11">
        <f t="shared" si="113"/>
        <v>61960</v>
      </c>
      <c r="S683" s="2">
        <f t="shared" si="114"/>
        <v>-9.4520000000000003E-3</v>
      </c>
      <c r="T683" s="11">
        <f t="shared" si="115"/>
        <v>-89.999581000000006</v>
      </c>
      <c r="U683" s="1"/>
      <c r="V683" s="13">
        <f t="shared" si="116"/>
        <v>-15259.273794650528</v>
      </c>
      <c r="W683">
        <f t="shared" si="117"/>
        <v>-9.4520000000000003E-3</v>
      </c>
      <c r="X683" s="11">
        <f t="shared" si="118"/>
        <v>8936.5314400000007</v>
      </c>
      <c r="Z683" s="12">
        <f t="shared" si="119"/>
        <v>0</v>
      </c>
    </row>
    <row r="684" spans="1:26" x14ac:dyDescent="0.25">
      <c r="A684" s="1">
        <v>44151</v>
      </c>
      <c r="B684" s="2">
        <v>2416.64</v>
      </c>
      <c r="C684" s="2">
        <v>25.105</v>
      </c>
      <c r="D684" s="2">
        <v>96.43</v>
      </c>
      <c r="E684" s="2">
        <v>18.563600000000001</v>
      </c>
      <c r="F684" s="2"/>
      <c r="G684" s="1">
        <v>44151</v>
      </c>
      <c r="H684" s="2">
        <v>9532.5400000000009</v>
      </c>
      <c r="I684" s="2">
        <v>153.65100000000001</v>
      </c>
      <c r="J684" s="2">
        <v>61.96</v>
      </c>
      <c r="K684" s="2">
        <v>1.8891</v>
      </c>
      <c r="L684" s="2"/>
      <c r="M684" s="11">
        <f t="shared" si="110"/>
        <v>96430</v>
      </c>
      <c r="N684" s="2">
        <f t="shared" si="111"/>
        <v>-9.2818000000000012E-2</v>
      </c>
      <c r="O684" s="11">
        <f t="shared" si="112"/>
        <v>-8950.4397400000016</v>
      </c>
      <c r="P684">
        <f t="shared" si="120"/>
        <v>8950.4397400000016</v>
      </c>
      <c r="R684" s="11">
        <f t="shared" si="113"/>
        <v>61960</v>
      </c>
      <c r="S684" s="2">
        <f t="shared" si="114"/>
        <v>-9.4455000000000008E-3</v>
      </c>
      <c r="T684" s="11">
        <f t="shared" si="115"/>
        <v>-90.039606570000018</v>
      </c>
      <c r="U684" s="1"/>
      <c r="V684" s="13">
        <f t="shared" si="116"/>
        <v>-15293.539584690248</v>
      </c>
      <c r="W684">
        <f t="shared" si="117"/>
        <v>-9.4455000000000008E-3</v>
      </c>
      <c r="X684" s="11">
        <f t="shared" si="118"/>
        <v>8950.4397399999998</v>
      </c>
      <c r="Z684" s="12">
        <f t="shared" si="119"/>
        <v>0</v>
      </c>
    </row>
    <row r="685" spans="1:26" x14ac:dyDescent="0.25">
      <c r="A685" s="1">
        <v>44152</v>
      </c>
      <c r="B685" s="2">
        <v>2430.04</v>
      </c>
      <c r="C685" s="2">
        <v>25.105</v>
      </c>
      <c r="D685" s="2">
        <v>96.21</v>
      </c>
      <c r="E685" s="2">
        <v>18.6557</v>
      </c>
      <c r="F685" s="2"/>
      <c r="G685" s="1">
        <v>44152</v>
      </c>
      <c r="H685" s="2">
        <v>9523.2999999999993</v>
      </c>
      <c r="I685" s="2">
        <v>153.67599999999999</v>
      </c>
      <c r="J685" s="2">
        <v>61.96</v>
      </c>
      <c r="K685" s="2">
        <v>1.8857999999999999</v>
      </c>
      <c r="L685" s="2"/>
      <c r="M685" s="11">
        <f t="shared" si="110"/>
        <v>96210</v>
      </c>
      <c r="N685" s="2">
        <f t="shared" si="111"/>
        <v>-9.32785E-2</v>
      </c>
      <c r="O685" s="11">
        <f t="shared" si="112"/>
        <v>-8974.3244849999992</v>
      </c>
      <c r="P685">
        <f t="shared" si="120"/>
        <v>8974.3244849999992</v>
      </c>
      <c r="R685" s="11">
        <f t="shared" si="113"/>
        <v>61960</v>
      </c>
      <c r="S685" s="2">
        <f t="shared" si="114"/>
        <v>-9.4289999999999999E-3</v>
      </c>
      <c r="T685" s="11">
        <f t="shared" si="115"/>
        <v>-89.795195699999994</v>
      </c>
      <c r="U685" s="1"/>
      <c r="V685" s="13">
        <f t="shared" si="116"/>
        <v>-15361.185138482906</v>
      </c>
      <c r="W685">
        <f t="shared" si="117"/>
        <v>-9.4289999999999999E-3</v>
      </c>
      <c r="X685" s="11">
        <f t="shared" si="118"/>
        <v>8974.3244849999992</v>
      </c>
      <c r="Z685" s="12">
        <f t="shared" si="119"/>
        <v>0</v>
      </c>
    </row>
    <row r="686" spans="1:26" x14ac:dyDescent="0.25">
      <c r="A686" s="1">
        <v>44153</v>
      </c>
      <c r="B686" s="2">
        <v>2369.7600000000002</v>
      </c>
      <c r="C686" s="2">
        <v>25.08</v>
      </c>
      <c r="D686" s="2">
        <v>96.84</v>
      </c>
      <c r="E686" s="2">
        <v>18.617599999999999</v>
      </c>
      <c r="F686" s="2"/>
      <c r="G686" s="1">
        <v>44153</v>
      </c>
      <c r="H686" s="2">
        <v>9503.17</v>
      </c>
      <c r="I686" s="2">
        <v>153.65100000000001</v>
      </c>
      <c r="J686" s="2">
        <v>61.97</v>
      </c>
      <c r="K686" s="2">
        <v>1.8814</v>
      </c>
      <c r="L686" s="2"/>
      <c r="M686" s="11">
        <f t="shared" si="110"/>
        <v>96840</v>
      </c>
      <c r="N686" s="2">
        <f t="shared" si="111"/>
        <v>-9.3088000000000004E-2</v>
      </c>
      <c r="O686" s="11">
        <f t="shared" si="112"/>
        <v>-9014.64192</v>
      </c>
      <c r="P686">
        <f t="shared" si="120"/>
        <v>9014.64192</v>
      </c>
      <c r="R686" s="11">
        <f t="shared" si="113"/>
        <v>61970</v>
      </c>
      <c r="S686" s="2">
        <f t="shared" si="114"/>
        <v>-9.4070000000000004E-3</v>
      </c>
      <c r="T686" s="11">
        <f t="shared" si="115"/>
        <v>-89.396320190000012</v>
      </c>
      <c r="U686" s="1"/>
      <c r="V686" s="13">
        <f t="shared" si="116"/>
        <v>-15463.786327853972</v>
      </c>
      <c r="W686">
        <f t="shared" si="117"/>
        <v>-9.4070000000000004E-3</v>
      </c>
      <c r="X686" s="11">
        <f t="shared" si="118"/>
        <v>9014.6419199999982</v>
      </c>
      <c r="Z686" s="12">
        <f t="shared" si="119"/>
        <v>0</v>
      </c>
    </row>
    <row r="687" spans="1:26" x14ac:dyDescent="0.25">
      <c r="A687" s="1">
        <v>44154</v>
      </c>
      <c r="B687" s="2">
        <v>2382.4499999999998</v>
      </c>
      <c r="C687" s="2">
        <v>24.405000000000001</v>
      </c>
      <c r="D687" s="2">
        <v>97.08</v>
      </c>
      <c r="E687" s="2">
        <v>18.651</v>
      </c>
      <c r="F687" s="2"/>
      <c r="G687" s="1">
        <v>44154</v>
      </c>
      <c r="H687" s="2">
        <v>9506.24</v>
      </c>
      <c r="I687" s="2">
        <v>153.351</v>
      </c>
      <c r="J687" s="2">
        <v>61.97</v>
      </c>
      <c r="K687" s="2">
        <v>1.875</v>
      </c>
      <c r="L687" s="2"/>
      <c r="M687" s="11">
        <f t="shared" si="110"/>
        <v>97080</v>
      </c>
      <c r="N687" s="2">
        <f t="shared" si="111"/>
        <v>-9.3255000000000005E-2</v>
      </c>
      <c r="O687" s="11">
        <f t="shared" si="112"/>
        <v>-9053.1954000000005</v>
      </c>
      <c r="P687">
        <f t="shared" si="120"/>
        <v>9053.1954000000005</v>
      </c>
      <c r="R687" s="11">
        <f t="shared" si="113"/>
        <v>61970</v>
      </c>
      <c r="S687" s="2">
        <f t="shared" si="114"/>
        <v>-9.3749999999999997E-3</v>
      </c>
      <c r="T687" s="11">
        <f t="shared" si="115"/>
        <v>-89.120999999999995</v>
      </c>
      <c r="U687" s="1"/>
      <c r="V687" s="13">
        <f t="shared" si="116"/>
        <v>-15582.930062933679</v>
      </c>
      <c r="W687">
        <f t="shared" si="117"/>
        <v>-9.3749999999999997E-3</v>
      </c>
      <c r="X687" s="11">
        <f t="shared" si="118"/>
        <v>9053.1954000000005</v>
      </c>
      <c r="Z687" s="12">
        <f t="shared" si="119"/>
        <v>0</v>
      </c>
    </row>
    <row r="688" spans="1:26" x14ac:dyDescent="0.25">
      <c r="A688" s="1">
        <v>44155</v>
      </c>
      <c r="B688" s="2">
        <v>2402.5300000000002</v>
      </c>
      <c r="C688" s="2">
        <v>24.405000000000001</v>
      </c>
      <c r="D688" s="2">
        <v>97.57</v>
      </c>
      <c r="E688" s="2">
        <v>18.7102</v>
      </c>
      <c r="F688" s="2"/>
      <c r="G688" s="1">
        <v>44155</v>
      </c>
      <c r="H688" s="2">
        <v>9512.4599999999991</v>
      </c>
      <c r="I688" s="2">
        <v>153.351</v>
      </c>
      <c r="J688" s="2">
        <v>61.97</v>
      </c>
      <c r="K688" s="2">
        <v>1.873</v>
      </c>
      <c r="L688" s="2"/>
      <c r="M688" s="11">
        <f t="shared" si="110"/>
        <v>97570</v>
      </c>
      <c r="N688" s="2">
        <f t="shared" si="111"/>
        <v>-9.3551000000000009E-2</v>
      </c>
      <c r="O688" s="11">
        <f t="shared" si="112"/>
        <v>-9127.7710700000007</v>
      </c>
      <c r="P688">
        <f t="shared" si="120"/>
        <v>9127.7710700000007</v>
      </c>
      <c r="R688" s="11">
        <f t="shared" si="113"/>
        <v>61970</v>
      </c>
      <c r="S688" s="2">
        <f t="shared" si="114"/>
        <v>-9.3650000000000001E-3</v>
      </c>
      <c r="T688" s="11">
        <f t="shared" si="115"/>
        <v>-89.084187899999989</v>
      </c>
      <c r="U688" s="1"/>
      <c r="V688" s="13">
        <f t="shared" si="116"/>
        <v>-15728.071011747155</v>
      </c>
      <c r="W688">
        <f t="shared" si="117"/>
        <v>-9.3650000000000001E-3</v>
      </c>
      <c r="X688" s="11">
        <f t="shared" si="118"/>
        <v>9127.7710699999989</v>
      </c>
      <c r="Z688" s="12">
        <f t="shared" si="119"/>
        <v>0</v>
      </c>
    </row>
    <row r="689" spans="1:26" x14ac:dyDescent="0.25">
      <c r="A689" s="1">
        <v>44158</v>
      </c>
      <c r="B689" s="2">
        <v>2391.5500000000002</v>
      </c>
      <c r="C689" s="2">
        <v>24.405999999999999</v>
      </c>
      <c r="D689" s="2">
        <v>98.37</v>
      </c>
      <c r="E689" s="2">
        <v>18.674600000000002</v>
      </c>
      <c r="F689" s="2"/>
      <c r="G689" s="1">
        <v>44158</v>
      </c>
      <c r="H689" s="2">
        <v>9510.93</v>
      </c>
      <c r="I689" s="2">
        <v>153.452</v>
      </c>
      <c r="J689" s="2">
        <v>61.98</v>
      </c>
      <c r="K689" s="2">
        <v>1.871</v>
      </c>
      <c r="L689" s="2"/>
      <c r="M689" s="11">
        <f t="shared" si="110"/>
        <v>98370</v>
      </c>
      <c r="N689" s="2">
        <f t="shared" si="111"/>
        <v>-9.3373000000000012E-2</v>
      </c>
      <c r="O689" s="11">
        <f t="shared" si="112"/>
        <v>-9185.1020100000005</v>
      </c>
      <c r="P689">
        <f t="shared" si="120"/>
        <v>9185.1020100000005</v>
      </c>
      <c r="R689" s="11">
        <f t="shared" si="113"/>
        <v>61980</v>
      </c>
      <c r="S689" s="2">
        <f t="shared" si="114"/>
        <v>-9.3550000000000005E-3</v>
      </c>
      <c r="T689" s="11">
        <f t="shared" si="115"/>
        <v>-88.974750150000006</v>
      </c>
      <c r="U689" s="1"/>
      <c r="V689" s="13">
        <f t="shared" si="116"/>
        <v>-15841.219810393832</v>
      </c>
      <c r="W689">
        <f t="shared" si="117"/>
        <v>-9.3550000000000005E-3</v>
      </c>
      <c r="X689" s="11">
        <f t="shared" si="118"/>
        <v>9185.1020100000023</v>
      </c>
      <c r="Z689" s="12">
        <f t="shared" si="119"/>
        <v>0</v>
      </c>
    </row>
    <row r="690" spans="1:26" x14ac:dyDescent="0.25">
      <c r="A690" s="1">
        <v>44159</v>
      </c>
      <c r="B690" s="2">
        <v>2369.34</v>
      </c>
      <c r="C690" s="2">
        <v>24.405999999999999</v>
      </c>
      <c r="D690" s="2">
        <v>97.95</v>
      </c>
      <c r="E690" s="2">
        <v>18.618600000000001</v>
      </c>
      <c r="F690" s="2"/>
      <c r="G690" s="1">
        <v>44159</v>
      </c>
      <c r="H690" s="2">
        <v>9517.1</v>
      </c>
      <c r="I690" s="2">
        <v>153.452</v>
      </c>
      <c r="J690" s="2">
        <v>61.98</v>
      </c>
      <c r="K690" s="2">
        <v>1.8655999999999999</v>
      </c>
      <c r="L690" s="2"/>
      <c r="M690" s="11">
        <f t="shared" si="110"/>
        <v>97950</v>
      </c>
      <c r="N690" s="2">
        <f t="shared" si="111"/>
        <v>-9.3093000000000009E-2</v>
      </c>
      <c r="O690" s="11">
        <f t="shared" si="112"/>
        <v>-9118.459350000001</v>
      </c>
      <c r="P690">
        <f t="shared" si="120"/>
        <v>9118.459350000001</v>
      </c>
      <c r="R690" s="11">
        <f t="shared" si="113"/>
        <v>61980</v>
      </c>
      <c r="S690" s="2">
        <f t="shared" si="114"/>
        <v>-9.3279999999999995E-3</v>
      </c>
      <c r="T690" s="11">
        <f t="shared" si="115"/>
        <v>-88.775508799999997</v>
      </c>
      <c r="U690" s="1"/>
      <c r="V690" s="13">
        <f t="shared" si="116"/>
        <v>-15771.803480428867</v>
      </c>
      <c r="W690">
        <f t="shared" si="117"/>
        <v>-9.3279999999999995E-3</v>
      </c>
      <c r="X690" s="11">
        <f t="shared" si="118"/>
        <v>9118.4593499999992</v>
      </c>
      <c r="Z690" s="12">
        <f t="shared" si="119"/>
        <v>0</v>
      </c>
    </row>
    <row r="691" spans="1:26" x14ac:dyDescent="0.25">
      <c r="A691" s="1">
        <v>44160</v>
      </c>
      <c r="B691" s="2">
        <v>2363.2399999999998</v>
      </c>
      <c r="C691" s="2">
        <v>24.405999999999999</v>
      </c>
      <c r="D691" s="2">
        <v>97.06</v>
      </c>
      <c r="E691" s="2">
        <v>18.6126</v>
      </c>
      <c r="F691" s="2"/>
      <c r="G691" s="1">
        <v>44160</v>
      </c>
      <c r="H691" s="2">
        <v>9512.98</v>
      </c>
      <c r="I691" s="2">
        <v>153.50200000000001</v>
      </c>
      <c r="J691" s="2">
        <v>61.99</v>
      </c>
      <c r="K691" s="2">
        <v>1.8564000000000001</v>
      </c>
      <c r="L691" s="2"/>
      <c r="M691" s="11">
        <f t="shared" si="110"/>
        <v>97060</v>
      </c>
      <c r="N691" s="2">
        <f t="shared" si="111"/>
        <v>-9.3063000000000007E-2</v>
      </c>
      <c r="O691" s="11">
        <f t="shared" si="112"/>
        <v>-9032.6947799999998</v>
      </c>
      <c r="P691">
        <f t="shared" si="120"/>
        <v>9032.6947799999998</v>
      </c>
      <c r="R691" s="11">
        <f t="shared" si="113"/>
        <v>61990</v>
      </c>
      <c r="S691" s="2">
        <f t="shared" si="114"/>
        <v>-9.2820000000000003E-3</v>
      </c>
      <c r="T691" s="11">
        <f t="shared" si="115"/>
        <v>-88.299480360000004</v>
      </c>
      <c r="U691" s="1"/>
      <c r="V691" s="13">
        <f t="shared" si="116"/>
        <v>-15698.354604601342</v>
      </c>
      <c r="W691">
        <f t="shared" si="117"/>
        <v>-9.2820000000000003E-3</v>
      </c>
      <c r="X691" s="11">
        <f t="shared" si="118"/>
        <v>9032.6947799999998</v>
      </c>
      <c r="Z691" s="12">
        <f t="shared" si="119"/>
        <v>0</v>
      </c>
    </row>
    <row r="692" spans="1:26" x14ac:dyDescent="0.25">
      <c r="A692" s="1">
        <v>44162</v>
      </c>
      <c r="B692" s="2">
        <v>2384.23</v>
      </c>
      <c r="C692" s="2">
        <v>24.405999999999999</v>
      </c>
      <c r="D692" s="2">
        <v>96.77</v>
      </c>
      <c r="E692" s="2">
        <v>18.657499999999999</v>
      </c>
      <c r="F692" s="2"/>
      <c r="G692" s="1">
        <v>44162</v>
      </c>
      <c r="H692" s="2">
        <v>9519.15</v>
      </c>
      <c r="I692" s="2">
        <v>153.46</v>
      </c>
      <c r="J692" s="2">
        <v>61.99</v>
      </c>
      <c r="K692" s="2">
        <v>1.8552</v>
      </c>
      <c r="L692" s="2"/>
      <c r="M692" s="11">
        <f t="shared" si="110"/>
        <v>96770</v>
      </c>
      <c r="N692" s="2">
        <f t="shared" si="111"/>
        <v>-9.3287499999999995E-2</v>
      </c>
      <c r="O692" s="11">
        <f t="shared" si="112"/>
        <v>-9027.4313750000001</v>
      </c>
      <c r="P692">
        <f t="shared" si="120"/>
        <v>9027.4313750000001</v>
      </c>
      <c r="R692" s="11">
        <f t="shared" si="113"/>
        <v>61990</v>
      </c>
      <c r="S692" s="2">
        <f t="shared" si="114"/>
        <v>-9.2759999999999995E-3</v>
      </c>
      <c r="T692" s="11">
        <f t="shared" si="115"/>
        <v>-88.299635399999985</v>
      </c>
      <c r="U692" s="1"/>
      <c r="V692" s="13">
        <f t="shared" si="116"/>
        <v>-15699.355338092686</v>
      </c>
      <c r="W692">
        <f t="shared" si="117"/>
        <v>-9.2759999999999995E-3</v>
      </c>
      <c r="X692" s="11">
        <f t="shared" si="118"/>
        <v>9027.4313750000001</v>
      </c>
      <c r="Z692" s="12">
        <f t="shared" si="119"/>
        <v>0</v>
      </c>
    </row>
    <row r="693" spans="1:26" x14ac:dyDescent="0.25">
      <c r="A693" s="1">
        <v>44165</v>
      </c>
      <c r="B693" s="2">
        <v>2380.81</v>
      </c>
      <c r="C693" s="2">
        <v>24.405999999999999</v>
      </c>
      <c r="D693" s="2">
        <v>97.63</v>
      </c>
      <c r="E693" s="2">
        <v>18.677600000000002</v>
      </c>
      <c r="F693" s="2"/>
      <c r="G693" s="1">
        <v>44165</v>
      </c>
      <c r="H693" s="2">
        <v>9520.69</v>
      </c>
      <c r="I693" s="2">
        <v>153.51</v>
      </c>
      <c r="J693" s="2">
        <v>61.99</v>
      </c>
      <c r="K693" s="2">
        <v>1.8529</v>
      </c>
      <c r="L693" s="2"/>
      <c r="M693" s="11">
        <f t="shared" si="110"/>
        <v>97630</v>
      </c>
      <c r="N693" s="2">
        <f t="shared" si="111"/>
        <v>-9.3388000000000013E-2</v>
      </c>
      <c r="O693" s="11">
        <f t="shared" si="112"/>
        <v>-9117.470440000001</v>
      </c>
      <c r="P693">
        <f t="shared" si="120"/>
        <v>9117.470440000001</v>
      </c>
      <c r="R693" s="11">
        <f t="shared" si="113"/>
        <v>61990</v>
      </c>
      <c r="S693" s="2">
        <f t="shared" si="114"/>
        <v>-9.2645000000000002E-3</v>
      </c>
      <c r="T693" s="11">
        <f t="shared" si="115"/>
        <v>-88.204432505</v>
      </c>
      <c r="U693" s="1"/>
      <c r="V693" s="13">
        <f t="shared" si="116"/>
        <v>-15875.621714128518</v>
      </c>
      <c r="W693">
        <f t="shared" si="117"/>
        <v>-9.2645000000000002E-3</v>
      </c>
      <c r="X693" s="11">
        <f t="shared" si="118"/>
        <v>9117.4704400000028</v>
      </c>
      <c r="Z693" s="12">
        <f t="shared" si="119"/>
        <v>0</v>
      </c>
    </row>
    <row r="694" spans="1:26" x14ac:dyDescent="0.25">
      <c r="A694" s="1">
        <v>44166</v>
      </c>
      <c r="B694" s="2">
        <v>2337.4899999999998</v>
      </c>
      <c r="C694" s="2">
        <v>24.405999999999999</v>
      </c>
      <c r="D694" s="2">
        <v>97.52</v>
      </c>
      <c r="E694" s="2">
        <v>18.688300000000002</v>
      </c>
      <c r="F694" s="2"/>
      <c r="G694" s="1">
        <v>44166</v>
      </c>
      <c r="H694" s="2">
        <v>9495.99</v>
      </c>
      <c r="I694" s="2">
        <v>153.51</v>
      </c>
      <c r="J694" s="2">
        <v>62.01</v>
      </c>
      <c r="K694" s="2">
        <v>1.9601</v>
      </c>
      <c r="L694" s="2"/>
      <c r="M694" s="11">
        <f t="shared" si="110"/>
        <v>97520</v>
      </c>
      <c r="N694" s="2">
        <f t="shared" si="111"/>
        <v>-9.3441500000000011E-2</v>
      </c>
      <c r="O694" s="11">
        <f t="shared" si="112"/>
        <v>-9112.4150800000007</v>
      </c>
      <c r="P694">
        <f t="shared" si="120"/>
        <v>9112.4150800000007</v>
      </c>
      <c r="R694" s="11">
        <f t="shared" si="113"/>
        <v>62010</v>
      </c>
      <c r="S694" s="2">
        <f t="shared" si="114"/>
        <v>-9.8005000000000002E-3</v>
      </c>
      <c r="T694" s="11">
        <f t="shared" si="115"/>
        <v>-93.065449994999994</v>
      </c>
      <c r="U694" s="1"/>
      <c r="V694" s="13">
        <f t="shared" si="116"/>
        <v>-14994.20795293455</v>
      </c>
      <c r="W694">
        <f t="shared" si="117"/>
        <v>-9.8005000000000002E-3</v>
      </c>
      <c r="X694" s="11">
        <f t="shared" si="118"/>
        <v>9112.4150800000007</v>
      </c>
      <c r="Z694" s="12">
        <f t="shared" si="119"/>
        <v>0</v>
      </c>
    </row>
    <row r="695" spans="1:26" x14ac:dyDescent="0.25">
      <c r="A695" s="1">
        <v>44167</v>
      </c>
      <c r="B695" s="2">
        <v>2343.31</v>
      </c>
      <c r="C695" s="2">
        <v>24.331</v>
      </c>
      <c r="D695" s="2">
        <v>96.03</v>
      </c>
      <c r="E695" s="2">
        <v>18.655799999999999</v>
      </c>
      <c r="F695" s="2"/>
      <c r="G695" s="1">
        <v>44167</v>
      </c>
      <c r="H695" s="2">
        <v>9522.33</v>
      </c>
      <c r="I695" s="2">
        <v>153.26</v>
      </c>
      <c r="J695" s="2">
        <v>61.95</v>
      </c>
      <c r="K695" s="2">
        <v>1.9608000000000001</v>
      </c>
      <c r="L695" s="2"/>
      <c r="M695" s="11">
        <f t="shared" si="110"/>
        <v>96030</v>
      </c>
      <c r="N695" s="2">
        <f t="shared" si="111"/>
        <v>-9.3279000000000001E-2</v>
      </c>
      <c r="O695" s="11">
        <f t="shared" si="112"/>
        <v>-8957.5823700000001</v>
      </c>
      <c r="P695">
        <f t="shared" si="120"/>
        <v>8957.5823700000001</v>
      </c>
      <c r="R695" s="11">
        <f t="shared" si="113"/>
        <v>61950</v>
      </c>
      <c r="S695" s="2">
        <f t="shared" si="114"/>
        <v>-9.8040000000000002E-3</v>
      </c>
      <c r="T695" s="11">
        <f t="shared" si="115"/>
        <v>-93.356923320000007</v>
      </c>
      <c r="U695" s="1"/>
      <c r="V695" s="13">
        <f t="shared" si="116"/>
        <v>-14748.443783878298</v>
      </c>
      <c r="W695">
        <f t="shared" si="117"/>
        <v>-9.8040000000000002E-3</v>
      </c>
      <c r="X695" s="11">
        <f t="shared" si="118"/>
        <v>8957.5823700000001</v>
      </c>
      <c r="Z695" s="12">
        <f t="shared" si="119"/>
        <v>0</v>
      </c>
    </row>
    <row r="696" spans="1:26" x14ac:dyDescent="0.25">
      <c r="A696" s="1">
        <v>44168</v>
      </c>
      <c r="B696" s="2">
        <v>2362</v>
      </c>
      <c r="C696" s="2">
        <v>24.581</v>
      </c>
      <c r="D696" s="2">
        <v>95.27</v>
      </c>
      <c r="E696" s="2">
        <v>18.697900000000001</v>
      </c>
      <c r="F696" s="2"/>
      <c r="G696" s="1">
        <v>44168</v>
      </c>
      <c r="H696" s="2">
        <v>9525.41</v>
      </c>
      <c r="I696" s="2">
        <v>153.71</v>
      </c>
      <c r="J696" s="2">
        <v>61.95</v>
      </c>
      <c r="K696" s="2">
        <v>1.9508000000000001</v>
      </c>
      <c r="L696" s="2"/>
      <c r="M696" s="11">
        <f t="shared" si="110"/>
        <v>95270</v>
      </c>
      <c r="N696" s="2">
        <f t="shared" si="111"/>
        <v>-9.3489500000000003E-2</v>
      </c>
      <c r="O696" s="11">
        <f t="shared" si="112"/>
        <v>-8906.7446650000002</v>
      </c>
      <c r="P696">
        <f t="shared" si="120"/>
        <v>8906.7446650000002</v>
      </c>
      <c r="R696" s="11">
        <f t="shared" si="113"/>
        <v>61950</v>
      </c>
      <c r="S696" s="2">
        <f t="shared" si="114"/>
        <v>-9.7540000000000005E-3</v>
      </c>
      <c r="T696" s="11">
        <f t="shared" si="115"/>
        <v>-92.91084914000001</v>
      </c>
      <c r="U696" s="1"/>
      <c r="V696" s="13">
        <f t="shared" si="116"/>
        <v>-14739.913684549521</v>
      </c>
      <c r="W696">
        <f t="shared" si="117"/>
        <v>-9.7540000000000005E-3</v>
      </c>
      <c r="X696" s="11">
        <f t="shared" si="118"/>
        <v>8906.7446650000002</v>
      </c>
      <c r="Z696" s="12">
        <f t="shared" si="119"/>
        <v>0</v>
      </c>
    </row>
    <row r="697" spans="1:26" x14ac:dyDescent="0.25">
      <c r="A697" s="1">
        <v>44169</v>
      </c>
      <c r="B697" s="2">
        <v>2327.9499999999998</v>
      </c>
      <c r="C697" s="2">
        <v>24.581</v>
      </c>
      <c r="D697" s="2">
        <v>96.03</v>
      </c>
      <c r="E697" s="2">
        <v>18.569400000000002</v>
      </c>
      <c r="F697" s="2"/>
      <c r="G697" s="1">
        <v>44169</v>
      </c>
      <c r="H697" s="2">
        <v>9497.52</v>
      </c>
      <c r="I697" s="2">
        <v>153.71</v>
      </c>
      <c r="J697" s="2">
        <v>61.96</v>
      </c>
      <c r="K697" s="2">
        <v>1.9458</v>
      </c>
      <c r="L697" s="2"/>
      <c r="M697" s="11">
        <f t="shared" si="110"/>
        <v>96030</v>
      </c>
      <c r="N697" s="2">
        <f t="shared" si="111"/>
        <v>-9.2847000000000013E-2</v>
      </c>
      <c r="O697" s="11">
        <f t="shared" si="112"/>
        <v>-8916.0974100000021</v>
      </c>
      <c r="P697">
        <f t="shared" si="120"/>
        <v>8916.0974100000021</v>
      </c>
      <c r="R697" s="11">
        <f t="shared" si="113"/>
        <v>61960</v>
      </c>
      <c r="S697" s="2">
        <f t="shared" si="114"/>
        <v>-9.7289999999999998E-3</v>
      </c>
      <c r="T697" s="11">
        <f t="shared" si="115"/>
        <v>-92.401372080000002</v>
      </c>
      <c r="U697" s="1"/>
      <c r="V697" s="13">
        <f t="shared" si="116"/>
        <v>-14790.920136473116</v>
      </c>
      <c r="W697">
        <f t="shared" si="117"/>
        <v>-9.7289999999999998E-3</v>
      </c>
      <c r="X697" s="11">
        <f t="shared" si="118"/>
        <v>8916.0974100000021</v>
      </c>
      <c r="Z697" s="12">
        <f t="shared" si="119"/>
        <v>0</v>
      </c>
    </row>
    <row r="698" spans="1:26" x14ac:dyDescent="0.25">
      <c r="A698" s="1">
        <v>44172</v>
      </c>
      <c r="B698" s="2">
        <v>2348.19</v>
      </c>
      <c r="C698" s="2">
        <v>24.585000000000001</v>
      </c>
      <c r="D698" s="2">
        <v>94.63</v>
      </c>
      <c r="E698" s="2">
        <v>18.639900000000001</v>
      </c>
      <c r="F698" s="2"/>
      <c r="G698" s="1">
        <v>44172</v>
      </c>
      <c r="H698" s="2">
        <v>9519.18</v>
      </c>
      <c r="I698" s="2">
        <v>153.26</v>
      </c>
      <c r="J698" s="2">
        <v>61.96</v>
      </c>
      <c r="K698" s="2">
        <v>1.9478</v>
      </c>
      <c r="L698" s="2"/>
      <c r="M698" s="11">
        <f t="shared" si="110"/>
        <v>94630</v>
      </c>
      <c r="N698" s="2">
        <f t="shared" si="111"/>
        <v>-9.3199500000000005E-2</v>
      </c>
      <c r="O698" s="11">
        <f t="shared" si="112"/>
        <v>-8819.4686849999998</v>
      </c>
      <c r="P698">
        <f t="shared" si="120"/>
        <v>8819.4686849999998</v>
      </c>
      <c r="R698" s="11">
        <f t="shared" si="113"/>
        <v>61960</v>
      </c>
      <c r="S698" s="2">
        <f t="shared" si="114"/>
        <v>-9.7389999999999994E-3</v>
      </c>
      <c r="T698" s="11">
        <f t="shared" si="115"/>
        <v>-92.707294019999992</v>
      </c>
      <c r="U698" s="1"/>
      <c r="V698" s="13">
        <f t="shared" si="116"/>
        <v>-14615.59996244128</v>
      </c>
      <c r="W698">
        <f t="shared" si="117"/>
        <v>-9.7389999999999994E-3</v>
      </c>
      <c r="X698" s="11">
        <f t="shared" si="118"/>
        <v>8819.4686849999998</v>
      </c>
      <c r="Z698" s="12">
        <f t="shared" si="119"/>
        <v>0</v>
      </c>
    </row>
    <row r="699" spans="1:26" x14ac:dyDescent="0.25">
      <c r="A699" s="1">
        <v>44173</v>
      </c>
      <c r="B699" s="2">
        <v>2358.27</v>
      </c>
      <c r="C699" s="2">
        <v>24.585999999999999</v>
      </c>
      <c r="D699" s="2">
        <v>95.46</v>
      </c>
      <c r="E699" s="2">
        <v>18.653099999999998</v>
      </c>
      <c r="F699" s="2"/>
      <c r="G699" s="1">
        <v>44173</v>
      </c>
      <c r="H699" s="2">
        <v>9516.11</v>
      </c>
      <c r="I699" s="2">
        <v>153.56</v>
      </c>
      <c r="J699" s="2">
        <v>61.97</v>
      </c>
      <c r="K699" s="2">
        <v>1.9437</v>
      </c>
      <c r="L699" s="2"/>
      <c r="M699" s="11">
        <f t="shared" si="110"/>
        <v>95460</v>
      </c>
      <c r="N699" s="2">
        <f t="shared" si="111"/>
        <v>-9.3265500000000001E-2</v>
      </c>
      <c r="O699" s="11">
        <f t="shared" si="112"/>
        <v>-8903.1246300000003</v>
      </c>
      <c r="P699">
        <f t="shared" si="120"/>
        <v>8903.1246300000003</v>
      </c>
      <c r="R699" s="11">
        <f t="shared" si="113"/>
        <v>61970</v>
      </c>
      <c r="S699" s="2">
        <f t="shared" si="114"/>
        <v>-9.7184999999999997E-3</v>
      </c>
      <c r="T699" s="11">
        <f t="shared" si="115"/>
        <v>-92.482315034999999</v>
      </c>
      <c r="U699" s="1"/>
      <c r="V699" s="13">
        <f t="shared" si="116"/>
        <v>-14782.970754212109</v>
      </c>
      <c r="W699">
        <f t="shared" si="117"/>
        <v>-9.7184999999999997E-3</v>
      </c>
      <c r="X699" s="11">
        <f t="shared" si="118"/>
        <v>8903.1246299999984</v>
      </c>
      <c r="Z699" s="12">
        <f t="shared" si="119"/>
        <v>0</v>
      </c>
    </row>
    <row r="700" spans="1:26" x14ac:dyDescent="0.25">
      <c r="A700" s="1">
        <v>44174</v>
      </c>
      <c r="B700" s="2">
        <v>2358.61</v>
      </c>
      <c r="C700" s="2">
        <v>24.585999999999999</v>
      </c>
      <c r="D700" s="2">
        <v>95.91</v>
      </c>
      <c r="E700" s="2">
        <v>18.647099999999998</v>
      </c>
      <c r="F700" s="2"/>
      <c r="G700" s="1">
        <v>44174</v>
      </c>
      <c r="H700" s="2">
        <v>9527.0400000000009</v>
      </c>
      <c r="I700" s="2">
        <v>153.56</v>
      </c>
      <c r="J700" s="2">
        <v>61.97</v>
      </c>
      <c r="K700" s="2">
        <v>1.9411</v>
      </c>
      <c r="L700" s="2"/>
      <c r="M700" s="11">
        <f t="shared" si="110"/>
        <v>95910</v>
      </c>
      <c r="N700" s="2">
        <f t="shared" si="111"/>
        <v>-9.3235499999999999E-2</v>
      </c>
      <c r="O700" s="11">
        <f t="shared" si="112"/>
        <v>-8942.216805</v>
      </c>
      <c r="P700">
        <f t="shared" si="120"/>
        <v>8942.216805</v>
      </c>
      <c r="R700" s="11">
        <f t="shared" si="113"/>
        <v>61970</v>
      </c>
      <c r="S700" s="2">
        <f t="shared" si="114"/>
        <v>-9.7055000000000006E-3</v>
      </c>
      <c r="T700" s="11">
        <f t="shared" si="115"/>
        <v>-92.464686720000017</v>
      </c>
      <c r="U700" s="1"/>
      <c r="V700" s="13">
        <f t="shared" si="116"/>
        <v>-14867.768323521112</v>
      </c>
      <c r="W700">
        <f t="shared" si="117"/>
        <v>-9.7055000000000006E-3</v>
      </c>
      <c r="X700" s="11">
        <f t="shared" si="118"/>
        <v>8942.216805</v>
      </c>
      <c r="Z700" s="12">
        <f t="shared" si="119"/>
        <v>0</v>
      </c>
    </row>
    <row r="701" spans="1:26" x14ac:dyDescent="0.25">
      <c r="A701" s="1">
        <v>44175</v>
      </c>
      <c r="B701" s="2">
        <v>2378.58</v>
      </c>
      <c r="C701" s="2">
        <v>24.661000000000001</v>
      </c>
      <c r="D701" s="2">
        <v>95.59</v>
      </c>
      <c r="E701" s="2">
        <v>18.648800000000001</v>
      </c>
      <c r="F701" s="2"/>
      <c r="G701" s="1">
        <v>44175</v>
      </c>
      <c r="H701" s="2">
        <v>9525.4699999999993</v>
      </c>
      <c r="I701" s="2">
        <v>153.761</v>
      </c>
      <c r="J701" s="2">
        <v>61.96</v>
      </c>
      <c r="K701" s="2">
        <v>1.9315</v>
      </c>
      <c r="L701" s="2"/>
      <c r="M701" s="11">
        <f t="shared" si="110"/>
        <v>95590</v>
      </c>
      <c r="N701" s="2">
        <f t="shared" si="111"/>
        <v>-9.3244000000000007E-2</v>
      </c>
      <c r="O701" s="11">
        <f t="shared" si="112"/>
        <v>-8913.1939600000005</v>
      </c>
      <c r="P701">
        <f t="shared" si="120"/>
        <v>8913.1939600000005</v>
      </c>
      <c r="R701" s="11">
        <f t="shared" si="113"/>
        <v>61960</v>
      </c>
      <c r="S701" s="2">
        <f t="shared" si="114"/>
        <v>-9.6574999999999994E-3</v>
      </c>
      <c r="T701" s="11">
        <f t="shared" si="115"/>
        <v>-91.992226524999992</v>
      </c>
      <c r="U701" s="1"/>
      <c r="V701" s="13">
        <f t="shared" si="116"/>
        <v>-14895.573589100013</v>
      </c>
      <c r="W701">
        <f t="shared" si="117"/>
        <v>-9.6574999999999994E-3</v>
      </c>
      <c r="X701" s="11">
        <f t="shared" si="118"/>
        <v>8913.1939600000005</v>
      </c>
      <c r="Z701" s="12">
        <f t="shared" si="119"/>
        <v>0</v>
      </c>
    </row>
    <row r="702" spans="1:26" x14ac:dyDescent="0.25">
      <c r="A702" s="1">
        <v>44176</v>
      </c>
      <c r="B702" s="2">
        <v>2380.9</v>
      </c>
      <c r="C702" s="2">
        <v>24.661000000000001</v>
      </c>
      <c r="D702" s="2">
        <v>96.41</v>
      </c>
      <c r="E702" s="2">
        <v>18.662800000000001</v>
      </c>
      <c r="F702" s="2"/>
      <c r="G702" s="1">
        <v>44176</v>
      </c>
      <c r="H702" s="2">
        <v>9522.33</v>
      </c>
      <c r="I702" s="2">
        <v>153.68600000000001</v>
      </c>
      <c r="J702" s="2">
        <v>61.98</v>
      </c>
      <c r="K702" s="2">
        <v>1.9274</v>
      </c>
      <c r="L702" s="2"/>
      <c r="M702" s="11">
        <f t="shared" si="110"/>
        <v>96410</v>
      </c>
      <c r="N702" s="2">
        <f t="shared" si="111"/>
        <v>-9.3314000000000008E-2</v>
      </c>
      <c r="O702" s="11">
        <f t="shared" si="112"/>
        <v>-8996.4027400000014</v>
      </c>
      <c r="P702">
        <f t="shared" si="120"/>
        <v>8996.4027400000014</v>
      </c>
      <c r="R702" s="11">
        <f t="shared" si="113"/>
        <v>61980</v>
      </c>
      <c r="S702" s="2">
        <f t="shared" si="114"/>
        <v>-9.6369999999999997E-3</v>
      </c>
      <c r="T702" s="11">
        <f t="shared" si="115"/>
        <v>-91.766694209999997</v>
      </c>
      <c r="U702" s="1"/>
      <c r="V702" s="13">
        <f t="shared" si="116"/>
        <v>-15061.750815660427</v>
      </c>
      <c r="W702">
        <f t="shared" si="117"/>
        <v>-9.6369999999999997E-3</v>
      </c>
      <c r="X702" s="11">
        <f t="shared" si="118"/>
        <v>8996.4027399999995</v>
      </c>
      <c r="Z702" s="12">
        <f t="shared" si="119"/>
        <v>0</v>
      </c>
    </row>
    <row r="703" spans="1:26" x14ac:dyDescent="0.25">
      <c r="A703" s="1">
        <v>44179</v>
      </c>
      <c r="B703" s="2">
        <v>2374.0100000000002</v>
      </c>
      <c r="C703" s="2">
        <v>24.591000000000001</v>
      </c>
      <c r="D703" s="2">
        <v>96.74</v>
      </c>
      <c r="E703" s="2">
        <v>18.648499999999999</v>
      </c>
      <c r="F703" s="2"/>
      <c r="G703" s="1">
        <v>44179</v>
      </c>
      <c r="H703" s="2">
        <v>9517.68</v>
      </c>
      <c r="I703" s="2">
        <v>153.56100000000001</v>
      </c>
      <c r="J703" s="2">
        <v>62</v>
      </c>
      <c r="K703" s="2">
        <v>1.9239999999999999</v>
      </c>
      <c r="L703" s="2"/>
      <c r="M703" s="11">
        <f t="shared" si="110"/>
        <v>96740</v>
      </c>
      <c r="N703" s="2">
        <f t="shared" si="111"/>
        <v>-9.3242499999999992E-2</v>
      </c>
      <c r="O703" s="11">
        <f t="shared" si="112"/>
        <v>-9020.27945</v>
      </c>
      <c r="P703">
        <f t="shared" si="120"/>
        <v>9020.27945</v>
      </c>
      <c r="R703" s="11">
        <f t="shared" si="113"/>
        <v>62000</v>
      </c>
      <c r="S703" s="2">
        <f t="shared" si="114"/>
        <v>-9.6200000000000001E-3</v>
      </c>
      <c r="T703" s="11">
        <f t="shared" si="115"/>
        <v>-91.560081600000004</v>
      </c>
      <c r="U703" s="1"/>
      <c r="V703" s="13">
        <f t="shared" si="116"/>
        <v>-15123.532040104621</v>
      </c>
      <c r="W703">
        <f t="shared" si="117"/>
        <v>-9.6200000000000001E-3</v>
      </c>
      <c r="X703" s="11">
        <f t="shared" si="118"/>
        <v>9020.27945</v>
      </c>
      <c r="Z703" s="12">
        <f t="shared" si="119"/>
        <v>0</v>
      </c>
    </row>
    <row r="704" spans="1:26" x14ac:dyDescent="0.25">
      <c r="A704" s="1">
        <v>44180</v>
      </c>
      <c r="B704" s="2">
        <v>2366.64</v>
      </c>
      <c r="C704" s="2">
        <v>24.591000000000001</v>
      </c>
      <c r="D704" s="2">
        <v>96.5</v>
      </c>
      <c r="E704" s="2">
        <v>18.650600000000001</v>
      </c>
      <c r="F704" s="2"/>
      <c r="G704" s="1">
        <v>44180</v>
      </c>
      <c r="H704" s="2">
        <v>9517.69</v>
      </c>
      <c r="I704" s="2">
        <v>153.48599999999999</v>
      </c>
      <c r="J704" s="2">
        <v>62.01</v>
      </c>
      <c r="K704" s="2">
        <v>1.9218999999999999</v>
      </c>
      <c r="L704" s="2"/>
      <c r="M704" s="11">
        <f t="shared" si="110"/>
        <v>96500</v>
      </c>
      <c r="N704" s="2">
        <f t="shared" si="111"/>
        <v>-9.3253000000000003E-2</v>
      </c>
      <c r="O704" s="11">
        <f t="shared" si="112"/>
        <v>-8998.9145000000008</v>
      </c>
      <c r="P704">
        <f t="shared" si="120"/>
        <v>8998.9145000000008</v>
      </c>
      <c r="R704" s="11">
        <f t="shared" si="113"/>
        <v>62010</v>
      </c>
      <c r="S704" s="2">
        <f t="shared" si="114"/>
        <v>-9.6095E-3</v>
      </c>
      <c r="T704" s="11">
        <f t="shared" si="115"/>
        <v>-91.460242055000009</v>
      </c>
      <c r="U704" s="1"/>
      <c r="V704" s="13">
        <f t="shared" si="116"/>
        <v>-15101.761355517714</v>
      </c>
      <c r="W704">
        <f t="shared" si="117"/>
        <v>-9.6095E-3</v>
      </c>
      <c r="X704" s="11">
        <f t="shared" si="118"/>
        <v>8998.9145000000008</v>
      </c>
      <c r="Z704" s="12">
        <f t="shared" si="119"/>
        <v>0</v>
      </c>
    </row>
    <row r="705" spans="1:26" x14ac:dyDescent="0.25">
      <c r="A705" s="1">
        <v>44181</v>
      </c>
      <c r="B705" s="2">
        <v>2360.7399999999998</v>
      </c>
      <c r="C705" s="2">
        <v>24.591000000000001</v>
      </c>
      <c r="D705" s="2">
        <v>96.18</v>
      </c>
      <c r="E705" s="2">
        <v>18.600300000000001</v>
      </c>
      <c r="F705" s="2"/>
      <c r="G705" s="1">
        <v>44181</v>
      </c>
      <c r="H705" s="2">
        <v>9488.25</v>
      </c>
      <c r="I705" s="2">
        <v>153.46199999999999</v>
      </c>
      <c r="J705" s="2">
        <v>62.01</v>
      </c>
      <c r="K705" s="2">
        <v>1.9165000000000001</v>
      </c>
      <c r="L705" s="2"/>
      <c r="M705" s="11">
        <f t="shared" si="110"/>
        <v>96180</v>
      </c>
      <c r="N705" s="2">
        <f t="shared" si="111"/>
        <v>-9.3001500000000001E-2</v>
      </c>
      <c r="O705" s="11">
        <f t="shared" si="112"/>
        <v>-8944.8842700000005</v>
      </c>
      <c r="P705">
        <f t="shared" si="120"/>
        <v>8944.8842700000005</v>
      </c>
      <c r="R705" s="11">
        <f t="shared" si="113"/>
        <v>62010</v>
      </c>
      <c r="S705" s="2">
        <f t="shared" si="114"/>
        <v>-9.5825000000000007E-3</v>
      </c>
      <c r="T705" s="11">
        <f t="shared" si="115"/>
        <v>-90.921155625000011</v>
      </c>
      <c r="U705" s="1"/>
      <c r="V705" s="13">
        <f t="shared" si="116"/>
        <v>-15053.384916035482</v>
      </c>
      <c r="W705">
        <f t="shared" si="117"/>
        <v>-9.5825000000000007E-3</v>
      </c>
      <c r="X705" s="11">
        <f t="shared" si="118"/>
        <v>8944.8842700000005</v>
      </c>
      <c r="Z705" s="12">
        <f t="shared" si="119"/>
        <v>0</v>
      </c>
    </row>
    <row r="706" spans="1:26" x14ac:dyDescent="0.25">
      <c r="A706" s="1">
        <v>44182</v>
      </c>
      <c r="B706" s="2">
        <v>2358.88</v>
      </c>
      <c r="C706" s="2">
        <v>24.591000000000001</v>
      </c>
      <c r="D706" s="2">
        <v>95.94</v>
      </c>
      <c r="E706" s="2">
        <v>18.702400000000001</v>
      </c>
      <c r="F706" s="2"/>
      <c r="G706" s="1">
        <v>44182</v>
      </c>
      <c r="H706" s="2">
        <v>9478.9500000000007</v>
      </c>
      <c r="I706" s="2">
        <v>153.012</v>
      </c>
      <c r="J706" s="2">
        <v>62</v>
      </c>
      <c r="K706" s="2">
        <v>1.9100999999999999</v>
      </c>
      <c r="L706" s="2"/>
      <c r="M706" s="11">
        <f t="shared" si="110"/>
        <v>95940</v>
      </c>
      <c r="N706" s="2">
        <f t="shared" si="111"/>
        <v>-9.3512000000000012E-2</v>
      </c>
      <c r="O706" s="11">
        <f t="shared" si="112"/>
        <v>-8971.5412800000013</v>
      </c>
      <c r="P706">
        <f t="shared" si="120"/>
        <v>8971.5412800000013</v>
      </c>
      <c r="R706" s="11">
        <f t="shared" si="113"/>
        <v>62000</v>
      </c>
      <c r="S706" s="2">
        <f t="shared" si="114"/>
        <v>-9.5505E-3</v>
      </c>
      <c r="T706" s="11">
        <f t="shared" si="115"/>
        <v>-90.528711975000007</v>
      </c>
      <c r="U706" s="1"/>
      <c r="V706" s="13">
        <f t="shared" si="116"/>
        <v>-15151.277808457928</v>
      </c>
      <c r="W706">
        <f t="shared" si="117"/>
        <v>-9.5505E-3</v>
      </c>
      <c r="X706" s="11">
        <f t="shared" si="118"/>
        <v>8971.5412800000013</v>
      </c>
      <c r="Z706" s="12">
        <f t="shared" si="119"/>
        <v>0</v>
      </c>
    </row>
    <row r="707" spans="1:26" x14ac:dyDescent="0.25">
      <c r="A707" s="1">
        <v>44183</v>
      </c>
      <c r="B707" s="2">
        <v>2352.64</v>
      </c>
      <c r="C707" s="2">
        <v>24.640999999999998</v>
      </c>
      <c r="D707" s="2">
        <v>95.68</v>
      </c>
      <c r="E707" s="2">
        <v>18.6312</v>
      </c>
      <c r="F707" s="2"/>
      <c r="G707" s="1">
        <v>44183</v>
      </c>
      <c r="H707" s="2">
        <v>9441.75</v>
      </c>
      <c r="I707" s="2">
        <v>152.86199999999999</v>
      </c>
      <c r="J707" s="2">
        <v>62</v>
      </c>
      <c r="K707" s="2">
        <v>1.9051</v>
      </c>
      <c r="L707" s="2"/>
      <c r="M707" s="11">
        <f t="shared" si="110"/>
        <v>95680</v>
      </c>
      <c r="N707" s="2">
        <f t="shared" si="111"/>
        <v>-9.3156000000000003E-2</v>
      </c>
      <c r="O707" s="11">
        <f t="shared" si="112"/>
        <v>-8913.1660800000009</v>
      </c>
      <c r="P707">
        <f t="shared" si="120"/>
        <v>8913.1660800000009</v>
      </c>
      <c r="R707" s="11">
        <f t="shared" si="113"/>
        <v>62000</v>
      </c>
      <c r="S707" s="2">
        <f t="shared" si="114"/>
        <v>-9.525500000000001E-3</v>
      </c>
      <c r="T707" s="11">
        <f t="shared" si="115"/>
        <v>-89.937389625000009</v>
      </c>
      <c r="U707" s="1"/>
      <c r="V707" s="13">
        <f t="shared" si="116"/>
        <v>-15092.199173356406</v>
      </c>
      <c r="W707">
        <f t="shared" si="117"/>
        <v>-9.525500000000001E-3</v>
      </c>
      <c r="X707" s="11">
        <f t="shared" si="118"/>
        <v>8913.1660800000009</v>
      </c>
      <c r="Z707" s="12">
        <f t="shared" si="119"/>
        <v>0</v>
      </c>
    </row>
    <row r="708" spans="1:26" x14ac:dyDescent="0.25">
      <c r="A708" s="1">
        <v>44186</v>
      </c>
      <c r="B708" s="2">
        <v>2362.2800000000002</v>
      </c>
      <c r="C708" s="2">
        <v>24.643000000000001</v>
      </c>
      <c r="D708" s="2">
        <v>95.41</v>
      </c>
      <c r="E708" s="2">
        <v>18.606999999999999</v>
      </c>
      <c r="F708" s="2"/>
      <c r="G708" s="1">
        <v>44186</v>
      </c>
      <c r="H708" s="2">
        <v>9440.2199999999993</v>
      </c>
      <c r="I708" s="2">
        <v>152.262</v>
      </c>
      <c r="J708" s="2">
        <v>62</v>
      </c>
      <c r="K708" s="2">
        <v>1.907</v>
      </c>
      <c r="L708" s="2"/>
      <c r="M708" s="11">
        <f t="shared" si="110"/>
        <v>95410</v>
      </c>
      <c r="N708" s="2">
        <f t="shared" si="111"/>
        <v>-9.3034999999999993E-2</v>
      </c>
      <c r="O708" s="11">
        <f t="shared" si="112"/>
        <v>-8876.4693499999994</v>
      </c>
      <c r="P708">
        <f t="shared" si="120"/>
        <v>8876.4693499999994</v>
      </c>
      <c r="R708" s="11">
        <f t="shared" si="113"/>
        <v>62000</v>
      </c>
      <c r="S708" s="2">
        <f t="shared" si="114"/>
        <v>-9.5350000000000001E-3</v>
      </c>
      <c r="T708" s="11">
        <f t="shared" si="115"/>
        <v>-90.012497699999997</v>
      </c>
      <c r="U708" s="1"/>
      <c r="V708" s="13">
        <f t="shared" si="116"/>
        <v>-15015.087622849602</v>
      </c>
      <c r="W708">
        <f t="shared" si="117"/>
        <v>-9.5350000000000001E-3</v>
      </c>
      <c r="X708" s="11">
        <f t="shared" si="118"/>
        <v>8876.4693499999994</v>
      </c>
      <c r="Z708" s="12">
        <f t="shared" si="119"/>
        <v>0</v>
      </c>
    </row>
    <row r="709" spans="1:26" x14ac:dyDescent="0.25">
      <c r="A709" s="1">
        <v>44187</v>
      </c>
      <c r="B709" s="2">
        <v>2385.16</v>
      </c>
      <c r="C709" s="2">
        <v>24.643000000000001</v>
      </c>
      <c r="D709" s="2">
        <v>95.79</v>
      </c>
      <c r="E709" s="2">
        <v>18.6416</v>
      </c>
      <c r="F709" s="2"/>
      <c r="G709" s="1">
        <v>44187</v>
      </c>
      <c r="H709" s="2">
        <v>9451.02</v>
      </c>
      <c r="I709" s="2">
        <v>152.262</v>
      </c>
      <c r="J709" s="2">
        <v>62</v>
      </c>
      <c r="K709" s="2">
        <v>1.9033</v>
      </c>
      <c r="L709" s="2"/>
      <c r="M709" s="11">
        <f t="shared" si="110"/>
        <v>95790</v>
      </c>
      <c r="N709" s="2">
        <f t="shared" si="111"/>
        <v>-9.3207999999999999E-2</v>
      </c>
      <c r="O709" s="11">
        <f t="shared" si="112"/>
        <v>-8928.3943199999994</v>
      </c>
      <c r="P709">
        <f t="shared" si="120"/>
        <v>8928.3943199999994</v>
      </c>
      <c r="R709" s="11">
        <f t="shared" si="113"/>
        <v>62000</v>
      </c>
      <c r="S709" s="2">
        <f t="shared" si="114"/>
        <v>-9.5165000000000007E-3</v>
      </c>
      <c r="T709" s="11">
        <f t="shared" si="115"/>
        <v>-89.940631830000015</v>
      </c>
      <c r="U709" s="1"/>
      <c r="V709" s="13">
        <f t="shared" si="116"/>
        <v>-15132.281826301687</v>
      </c>
      <c r="W709">
        <f t="shared" si="117"/>
        <v>-9.5165000000000007E-3</v>
      </c>
      <c r="X709" s="11">
        <f t="shared" si="118"/>
        <v>8928.3943199999994</v>
      </c>
      <c r="Z709" s="12">
        <f t="shared" si="119"/>
        <v>0</v>
      </c>
    </row>
    <row r="710" spans="1:26" x14ac:dyDescent="0.25">
      <c r="A710" s="1">
        <v>44188</v>
      </c>
      <c r="B710" s="2">
        <v>2358.17</v>
      </c>
      <c r="C710" s="2">
        <v>24.768000000000001</v>
      </c>
      <c r="D710" s="2">
        <v>96.24</v>
      </c>
      <c r="E710" s="2">
        <v>18.5672</v>
      </c>
      <c r="F710" s="2"/>
      <c r="G710" s="1">
        <v>44188</v>
      </c>
      <c r="H710" s="2">
        <v>9390.07</v>
      </c>
      <c r="I710" s="2">
        <v>152.387</v>
      </c>
      <c r="J710" s="2">
        <v>62.01</v>
      </c>
      <c r="K710" s="2">
        <v>1.8894</v>
      </c>
      <c r="L710" s="2"/>
      <c r="M710" s="11">
        <f t="shared" si="110"/>
        <v>96240</v>
      </c>
      <c r="N710" s="2">
        <f t="shared" si="111"/>
        <v>-9.2836000000000002E-2</v>
      </c>
      <c r="O710" s="11">
        <f t="shared" si="112"/>
        <v>-8934.5366400000003</v>
      </c>
      <c r="P710">
        <f t="shared" si="120"/>
        <v>8934.5366400000003</v>
      </c>
      <c r="R710" s="11">
        <f t="shared" si="113"/>
        <v>62010</v>
      </c>
      <c r="S710" s="2">
        <f t="shared" si="114"/>
        <v>-9.4470000000000005E-3</v>
      </c>
      <c r="T710" s="11">
        <f t="shared" si="115"/>
        <v>-88.707991289999995</v>
      </c>
      <c r="U710" s="1"/>
      <c r="V710" s="13">
        <f t="shared" si="116"/>
        <v>-15251.634446323387</v>
      </c>
      <c r="W710">
        <f t="shared" si="117"/>
        <v>-9.4470000000000005E-3</v>
      </c>
      <c r="X710" s="11">
        <f t="shared" si="118"/>
        <v>8934.5366400000003</v>
      </c>
      <c r="Z710" s="12">
        <f t="shared" si="119"/>
        <v>0</v>
      </c>
    </row>
    <row r="711" spans="1:26" x14ac:dyDescent="0.25">
      <c r="A711" s="1">
        <v>44189</v>
      </c>
      <c r="B711" s="2">
        <v>2389.83</v>
      </c>
      <c r="C711" s="2">
        <v>24.768000000000001</v>
      </c>
      <c r="D711" s="2">
        <v>95.18</v>
      </c>
      <c r="E711" s="2">
        <v>18.591899999999999</v>
      </c>
      <c r="F711" s="2"/>
      <c r="G711" s="1">
        <v>44189</v>
      </c>
      <c r="H711" s="2">
        <v>9539.5</v>
      </c>
      <c r="I711" s="2">
        <v>152.387</v>
      </c>
      <c r="J711" s="2">
        <v>61.61</v>
      </c>
      <c r="K711" s="2">
        <v>1.9027000000000001</v>
      </c>
      <c r="L711" s="2"/>
      <c r="M711" s="11">
        <f t="shared" si="110"/>
        <v>95180</v>
      </c>
      <c r="N711" s="2">
        <f t="shared" si="111"/>
        <v>-9.29595E-2</v>
      </c>
      <c r="O711" s="11">
        <f t="shared" si="112"/>
        <v>-8847.8852100000004</v>
      </c>
      <c r="P711">
        <f t="shared" si="120"/>
        <v>8847.8852100000004</v>
      </c>
      <c r="R711" s="11">
        <f t="shared" si="113"/>
        <v>61610</v>
      </c>
      <c r="S711" s="2">
        <f t="shared" si="114"/>
        <v>-9.5135000000000011E-3</v>
      </c>
      <c r="T711" s="11">
        <f t="shared" si="115"/>
        <v>-90.754033250000006</v>
      </c>
      <c r="U711" s="1"/>
      <c r="V711" s="13">
        <f t="shared" si="116"/>
        <v>-15095.515494613976</v>
      </c>
      <c r="W711">
        <f t="shared" si="117"/>
        <v>-9.5135000000000011E-3</v>
      </c>
      <c r="X711" s="11">
        <f t="shared" si="118"/>
        <v>8847.8852100000004</v>
      </c>
      <c r="Z711" s="12">
        <f t="shared" si="119"/>
        <v>0</v>
      </c>
    </row>
    <row r="712" spans="1:26" x14ac:dyDescent="0.25">
      <c r="A712" s="1">
        <v>44193</v>
      </c>
      <c r="B712" s="2">
        <v>2392.48</v>
      </c>
      <c r="C712" s="2">
        <v>24.992999999999999</v>
      </c>
      <c r="D712" s="2">
        <v>95.53</v>
      </c>
      <c r="E712" s="2">
        <v>18.590599999999998</v>
      </c>
      <c r="F712" s="2"/>
      <c r="G712" s="1">
        <v>44193</v>
      </c>
      <c r="H712" s="2">
        <v>9539.5</v>
      </c>
      <c r="I712" s="2">
        <v>154.81200000000001</v>
      </c>
      <c r="J712" s="2">
        <v>61.6</v>
      </c>
      <c r="K712" s="2">
        <v>1.8872</v>
      </c>
      <c r="L712" s="2"/>
      <c r="M712" s="11">
        <f t="shared" si="110"/>
        <v>95530</v>
      </c>
      <c r="N712" s="2">
        <f t="shared" si="111"/>
        <v>-9.2952999999999994E-2</v>
      </c>
      <c r="O712" s="11">
        <f t="shared" si="112"/>
        <v>-8879.8000899999988</v>
      </c>
      <c r="P712">
        <f t="shared" si="120"/>
        <v>8879.8000899999988</v>
      </c>
      <c r="R712" s="11">
        <f t="shared" si="113"/>
        <v>61600</v>
      </c>
      <c r="S712" s="2">
        <f t="shared" si="114"/>
        <v>-9.4359999999999999E-3</v>
      </c>
      <c r="T712" s="11">
        <f t="shared" si="115"/>
        <v>-90.014722000000006</v>
      </c>
      <c r="U712" s="1"/>
      <c r="V712" s="13">
        <f t="shared" si="116"/>
        <v>-15276.875674399784</v>
      </c>
      <c r="W712">
        <f t="shared" si="117"/>
        <v>-9.4359999999999999E-3</v>
      </c>
      <c r="X712" s="11">
        <f t="shared" si="118"/>
        <v>8879.8000900000006</v>
      </c>
      <c r="Z712" s="12">
        <f t="shared" si="119"/>
        <v>0</v>
      </c>
    </row>
    <row r="713" spans="1:26" x14ac:dyDescent="0.25">
      <c r="A713" s="1">
        <v>44194</v>
      </c>
      <c r="B713" s="2">
        <v>2392.41</v>
      </c>
      <c r="C713" s="2">
        <v>25.018000000000001</v>
      </c>
      <c r="D713" s="2">
        <v>95.57</v>
      </c>
      <c r="E713" s="2">
        <v>18.585000000000001</v>
      </c>
      <c r="F713" s="2"/>
      <c r="G713" s="1">
        <v>44194</v>
      </c>
      <c r="H713" s="2">
        <v>9542.57</v>
      </c>
      <c r="I713" s="2">
        <v>154.81200000000001</v>
      </c>
      <c r="J713" s="2">
        <v>61.6</v>
      </c>
      <c r="K713" s="2">
        <v>1.8875999999999999</v>
      </c>
      <c r="L713" s="2"/>
      <c r="M713" s="11">
        <f t="shared" si="110"/>
        <v>95570</v>
      </c>
      <c r="N713" s="2">
        <f t="shared" si="111"/>
        <v>-9.2925000000000008E-2</v>
      </c>
      <c r="O713" s="11">
        <f t="shared" si="112"/>
        <v>-8880.8422500000015</v>
      </c>
      <c r="P713">
        <f t="shared" si="120"/>
        <v>8880.8422500000015</v>
      </c>
      <c r="R713" s="11">
        <f t="shared" si="113"/>
        <v>61600</v>
      </c>
      <c r="S713" s="2">
        <f t="shared" si="114"/>
        <v>-9.4380000000000002E-3</v>
      </c>
      <c r="T713" s="11">
        <f t="shared" si="115"/>
        <v>-90.06277566</v>
      </c>
      <c r="U713" s="1"/>
      <c r="V713" s="13">
        <f t="shared" si="116"/>
        <v>-15275.430922383403</v>
      </c>
      <c r="W713">
        <f t="shared" si="117"/>
        <v>-9.4380000000000002E-3</v>
      </c>
      <c r="X713" s="11">
        <f t="shared" si="118"/>
        <v>8880.8422500000015</v>
      </c>
      <c r="Z713" s="12">
        <f t="shared" si="119"/>
        <v>0</v>
      </c>
    </row>
    <row r="714" spans="1:26" x14ac:dyDescent="0.25">
      <c r="A714" s="1">
        <v>44195</v>
      </c>
      <c r="B714" s="2">
        <v>2396.67</v>
      </c>
      <c r="C714" s="2">
        <v>25.044</v>
      </c>
      <c r="D714" s="2">
        <v>95.47</v>
      </c>
      <c r="E714" s="2">
        <v>18.5825</v>
      </c>
      <c r="F714" s="2"/>
      <c r="G714" s="1">
        <v>44195</v>
      </c>
      <c r="H714" s="2">
        <v>9818.34</v>
      </c>
      <c r="I714" s="2">
        <v>154.887</v>
      </c>
      <c r="J714" s="2">
        <v>61.6</v>
      </c>
      <c r="K714" s="2">
        <v>1.9005000000000001</v>
      </c>
      <c r="L714" s="2"/>
      <c r="M714" s="11">
        <f t="shared" si="110"/>
        <v>95470</v>
      </c>
      <c r="N714" s="2">
        <f t="shared" si="111"/>
        <v>-9.2912499999999995E-2</v>
      </c>
      <c r="O714" s="11">
        <f t="shared" si="112"/>
        <v>-8870.3563749999994</v>
      </c>
      <c r="P714">
        <f t="shared" si="120"/>
        <v>8870.3563749999994</v>
      </c>
      <c r="R714" s="11">
        <f t="shared" si="113"/>
        <v>61600</v>
      </c>
      <c r="S714" s="2">
        <f t="shared" si="114"/>
        <v>-9.5025000000000005E-3</v>
      </c>
      <c r="T714" s="11">
        <f t="shared" si="115"/>
        <v>-93.298775850000013</v>
      </c>
      <c r="U714" s="1"/>
      <c r="V714" s="13">
        <f t="shared" si="116"/>
        <v>-15153.832339063198</v>
      </c>
      <c r="W714">
        <f t="shared" si="117"/>
        <v>-9.5025000000000005E-3</v>
      </c>
      <c r="X714" s="11">
        <f t="shared" si="118"/>
        <v>8870.3563749999994</v>
      </c>
      <c r="Z714" s="12">
        <f t="shared" si="119"/>
        <v>0</v>
      </c>
    </row>
    <row r="715" spans="1:26" x14ac:dyDescent="0.25">
      <c r="A715" s="1">
        <v>44196</v>
      </c>
      <c r="B715" s="2">
        <v>2405.4699999999998</v>
      </c>
      <c r="C715" s="2">
        <v>25.044</v>
      </c>
      <c r="D715" s="2">
        <v>95.65</v>
      </c>
      <c r="E715" s="2">
        <v>18.591200000000001</v>
      </c>
      <c r="F715" s="2"/>
      <c r="G715" s="1">
        <v>44196</v>
      </c>
      <c r="H715" s="2">
        <v>9830.5499999999993</v>
      </c>
      <c r="I715" s="2">
        <v>159.33699999999999</v>
      </c>
      <c r="J715" s="2">
        <v>61.6</v>
      </c>
      <c r="K715" s="2">
        <v>1.8754</v>
      </c>
      <c r="L715" s="2"/>
      <c r="M715" s="11">
        <f t="shared" si="110"/>
        <v>95650</v>
      </c>
      <c r="N715" s="2">
        <f t="shared" si="111"/>
        <v>-9.2956000000000011E-2</v>
      </c>
      <c r="O715" s="11">
        <f t="shared" si="112"/>
        <v>-8891.2414000000008</v>
      </c>
      <c r="P715">
        <f t="shared" si="120"/>
        <v>8891.2414000000008</v>
      </c>
      <c r="R715" s="11">
        <f t="shared" si="113"/>
        <v>61600</v>
      </c>
      <c r="S715" s="2">
        <f t="shared" si="114"/>
        <v>-9.3769999999999999E-3</v>
      </c>
      <c r="T715" s="11">
        <f t="shared" si="115"/>
        <v>-92.181067349999992</v>
      </c>
      <c r="U715" s="1"/>
      <c r="V715" s="13">
        <f t="shared" si="116"/>
        <v>-15392.805205885083</v>
      </c>
      <c r="W715">
        <f t="shared" si="117"/>
        <v>-9.3769999999999999E-3</v>
      </c>
      <c r="X715" s="11">
        <f t="shared" si="118"/>
        <v>8891.2414000000008</v>
      </c>
      <c r="Z715" s="12">
        <f t="shared" si="119"/>
        <v>0</v>
      </c>
    </row>
    <row r="716" spans="1:26" x14ac:dyDescent="0.25">
      <c r="A716" s="1">
        <v>44200</v>
      </c>
      <c r="B716" s="2">
        <v>2403.71</v>
      </c>
      <c r="C716" s="2">
        <v>25.094000000000001</v>
      </c>
      <c r="D716" s="2">
        <v>95.86</v>
      </c>
      <c r="E716" s="2">
        <v>18.635300000000001</v>
      </c>
      <c r="F716" s="2"/>
      <c r="G716" s="1">
        <v>44200</v>
      </c>
      <c r="H716" s="2">
        <v>9850.75</v>
      </c>
      <c r="I716" s="2">
        <v>159.58699999999999</v>
      </c>
      <c r="J716" s="2">
        <v>61.6</v>
      </c>
      <c r="K716" s="2">
        <v>1.9424999999999999</v>
      </c>
      <c r="L716" s="2"/>
      <c r="M716" s="11">
        <f t="shared" si="110"/>
        <v>95860</v>
      </c>
      <c r="N716" s="2">
        <f t="shared" si="111"/>
        <v>-9.3176500000000009E-2</v>
      </c>
      <c r="O716" s="11">
        <f t="shared" si="112"/>
        <v>-8931.8992900000012</v>
      </c>
      <c r="P716">
        <f t="shared" si="120"/>
        <v>8931.8992900000012</v>
      </c>
      <c r="R716" s="11">
        <f t="shared" si="113"/>
        <v>61600</v>
      </c>
      <c r="S716" s="2">
        <f t="shared" si="114"/>
        <v>-9.7124999999999989E-3</v>
      </c>
      <c r="T716" s="11">
        <f t="shared" si="115"/>
        <v>-95.675409374999987</v>
      </c>
      <c r="U716" s="1"/>
      <c r="V716" s="13">
        <f t="shared" si="116"/>
        <v>-14929.04659947517</v>
      </c>
      <c r="W716">
        <f t="shared" si="117"/>
        <v>-9.7124999999999989E-3</v>
      </c>
      <c r="X716" s="11">
        <f t="shared" si="118"/>
        <v>8931.8992899999994</v>
      </c>
      <c r="Z716" s="12">
        <f t="shared" si="119"/>
        <v>0</v>
      </c>
    </row>
    <row r="717" spans="1:26" x14ac:dyDescent="0.25">
      <c r="A717" s="1">
        <v>44201</v>
      </c>
      <c r="B717" s="2">
        <v>2386.15</v>
      </c>
      <c r="C717" s="2">
        <v>25.094000000000001</v>
      </c>
      <c r="D717" s="2">
        <v>95.73</v>
      </c>
      <c r="E717" s="2">
        <v>18.6571</v>
      </c>
      <c r="F717" s="2"/>
      <c r="G717" s="1">
        <v>44201</v>
      </c>
      <c r="H717" s="2">
        <v>9849.15</v>
      </c>
      <c r="I717" s="2">
        <v>159.83699999999999</v>
      </c>
      <c r="J717" s="2">
        <v>61.62</v>
      </c>
      <c r="K717" s="2">
        <v>1.9379999999999999</v>
      </c>
      <c r="L717" s="2"/>
      <c r="M717" s="11">
        <f t="shared" si="110"/>
        <v>95730</v>
      </c>
      <c r="N717" s="2">
        <f t="shared" si="111"/>
        <v>-9.3285500000000007E-2</v>
      </c>
      <c r="O717" s="11">
        <f t="shared" si="112"/>
        <v>-8930.2209149999999</v>
      </c>
      <c r="P717">
        <f t="shared" si="120"/>
        <v>8930.2209149999999</v>
      </c>
      <c r="R717" s="11">
        <f t="shared" si="113"/>
        <v>61620</v>
      </c>
      <c r="S717" s="2">
        <f t="shared" si="114"/>
        <v>-9.6900000000000007E-3</v>
      </c>
      <c r="T717" s="11">
        <f t="shared" si="115"/>
        <v>-95.438263500000005</v>
      </c>
      <c r="U717" s="1"/>
      <c r="V717" s="13">
        <f t="shared" si="116"/>
        <v>-14956.043909389718</v>
      </c>
      <c r="W717">
        <f t="shared" si="117"/>
        <v>-9.6900000000000007E-3</v>
      </c>
      <c r="X717" s="11">
        <f t="shared" si="118"/>
        <v>8930.2209150000017</v>
      </c>
      <c r="Z717" s="12">
        <f t="shared" si="119"/>
        <v>0</v>
      </c>
    </row>
    <row r="718" spans="1:26" x14ac:dyDescent="0.25">
      <c r="A718" s="1">
        <v>44202</v>
      </c>
      <c r="B718" s="2">
        <v>2348.29</v>
      </c>
      <c r="C718" s="2">
        <v>25.094000000000001</v>
      </c>
      <c r="D718" s="2">
        <v>95.05</v>
      </c>
      <c r="E718" s="2">
        <v>18.513400000000001</v>
      </c>
      <c r="F718" s="2"/>
      <c r="G718" s="1">
        <v>44202</v>
      </c>
      <c r="H718" s="2">
        <v>9861.35</v>
      </c>
      <c r="I718" s="2">
        <v>159.83699999999999</v>
      </c>
      <c r="J718" s="2">
        <v>61.61</v>
      </c>
      <c r="K718" s="2">
        <v>1.9477</v>
      </c>
      <c r="L718" s="2"/>
      <c r="M718" s="11">
        <f t="shared" ref="M718:M781" si="121">1000*D718</f>
        <v>95050</v>
      </c>
      <c r="N718" s="2">
        <f t="shared" ref="N718:N781" si="122">-E718*$B$4</f>
        <v>-9.256700000000001E-2</v>
      </c>
      <c r="O718" s="11">
        <f t="shared" ref="O718:O781" si="123">N718*M718</f>
        <v>-8798.4933500000006</v>
      </c>
      <c r="P718">
        <f t="shared" si="120"/>
        <v>8798.4933500000006</v>
      </c>
      <c r="R718" s="11">
        <f t="shared" ref="R718:R781" si="124">1000*J718</f>
        <v>61610</v>
      </c>
      <c r="S718" s="2">
        <f t="shared" ref="S718:S781" si="125">-K718*$B$4</f>
        <v>-9.7385000000000006E-3</v>
      </c>
      <c r="T718" s="11">
        <f t="shared" ref="T718:T781" si="126">S718*H718</f>
        <v>-96.034756975000008</v>
      </c>
      <c r="U718" s="1"/>
      <c r="V718" s="13">
        <f t="shared" ref="V718:V781" si="127">-(E718*M718)/(K718*J718)</f>
        <v>-14664.424797731914</v>
      </c>
      <c r="W718">
        <f t="shared" ref="W718:W781" si="128">-K718*$B$4</f>
        <v>-9.7385000000000006E-3</v>
      </c>
      <c r="X718" s="11">
        <f t="shared" ref="X718:X781" si="129">W718*V718*J718</f>
        <v>8798.4933500000025</v>
      </c>
      <c r="Z718" s="12">
        <f t="shared" ref="Z718:Z781" si="130">X718+O718</f>
        <v>0</v>
      </c>
    </row>
    <row r="719" spans="1:26" x14ac:dyDescent="0.25">
      <c r="A719" s="1">
        <v>44203</v>
      </c>
      <c r="B719" s="2">
        <v>2329.1999999999998</v>
      </c>
      <c r="C719" s="2">
        <v>25.193999999999999</v>
      </c>
      <c r="D719" s="2">
        <v>93.2</v>
      </c>
      <c r="E719" s="2">
        <v>18.445900000000002</v>
      </c>
      <c r="F719" s="2"/>
      <c r="G719" s="1">
        <v>44203</v>
      </c>
      <c r="H719" s="2">
        <v>9858.2099999999991</v>
      </c>
      <c r="I719" s="2">
        <v>160.08699999999999</v>
      </c>
      <c r="J719" s="2">
        <v>61.58</v>
      </c>
      <c r="K719" s="2">
        <v>1.9379</v>
      </c>
      <c r="L719" s="2"/>
      <c r="M719" s="11">
        <f t="shared" si="121"/>
        <v>93200</v>
      </c>
      <c r="N719" s="2">
        <f t="shared" si="122"/>
        <v>-9.2229500000000006E-2</v>
      </c>
      <c r="O719" s="11">
        <f t="shared" si="123"/>
        <v>-8595.7893999999997</v>
      </c>
      <c r="P719">
        <f t="shared" ref="P719:P782" si="131">ABS(O719)</f>
        <v>8595.7893999999997</v>
      </c>
      <c r="R719" s="11">
        <f t="shared" si="124"/>
        <v>61580</v>
      </c>
      <c r="S719" s="2">
        <f t="shared" si="125"/>
        <v>-9.6895000000000002E-3</v>
      </c>
      <c r="T719" s="11">
        <f t="shared" si="126"/>
        <v>-95.521125794999989</v>
      </c>
      <c r="U719" s="1"/>
      <c r="V719" s="13">
        <f t="shared" si="127"/>
        <v>-14406.043272047884</v>
      </c>
      <c r="W719">
        <f t="shared" si="128"/>
        <v>-9.6895000000000002E-3</v>
      </c>
      <c r="X719" s="11">
        <f t="shared" si="129"/>
        <v>8595.7893999999997</v>
      </c>
      <c r="Z719" s="12">
        <f t="shared" si="130"/>
        <v>0</v>
      </c>
    </row>
    <row r="720" spans="1:26" x14ac:dyDescent="0.25">
      <c r="A720" s="1">
        <v>44204</v>
      </c>
      <c r="B720" s="2">
        <v>2321.64</v>
      </c>
      <c r="C720" s="2">
        <v>25.193999999999999</v>
      </c>
      <c r="D720" s="2">
        <v>92.4</v>
      </c>
      <c r="E720" s="2">
        <v>18.459700000000002</v>
      </c>
      <c r="F720" s="2"/>
      <c r="G720" s="1">
        <v>44204</v>
      </c>
      <c r="H720" s="2">
        <v>9858.2099999999991</v>
      </c>
      <c r="I720" s="2">
        <v>160.06200000000001</v>
      </c>
      <c r="J720" s="2">
        <v>61.58</v>
      </c>
      <c r="K720" s="2">
        <v>1.9289000000000001</v>
      </c>
      <c r="L720" s="2"/>
      <c r="M720" s="11">
        <f t="shared" si="121"/>
        <v>92400</v>
      </c>
      <c r="N720" s="2">
        <f t="shared" si="122"/>
        <v>-9.2298500000000006E-2</v>
      </c>
      <c r="O720" s="11">
        <f t="shared" si="123"/>
        <v>-8528.3814000000002</v>
      </c>
      <c r="P720">
        <f t="shared" si="131"/>
        <v>8528.3814000000002</v>
      </c>
      <c r="R720" s="11">
        <f t="shared" si="124"/>
        <v>61580</v>
      </c>
      <c r="S720" s="2">
        <f t="shared" si="125"/>
        <v>-9.6445000000000003E-3</v>
      </c>
      <c r="T720" s="11">
        <f t="shared" si="126"/>
        <v>-95.077506344999989</v>
      </c>
      <c r="U720" s="1"/>
      <c r="V720" s="13">
        <f t="shared" si="127"/>
        <v>-14359.7610210236</v>
      </c>
      <c r="W720">
        <f t="shared" si="128"/>
        <v>-9.6445000000000003E-3</v>
      </c>
      <c r="X720" s="11">
        <f t="shared" si="129"/>
        <v>8528.3814000000002</v>
      </c>
      <c r="Z720" s="12">
        <f t="shared" si="130"/>
        <v>0</v>
      </c>
    </row>
    <row r="721" spans="1:26" x14ac:dyDescent="0.25">
      <c r="A721" s="1">
        <v>44207</v>
      </c>
      <c r="B721" s="2">
        <v>2289.27</v>
      </c>
      <c r="C721" s="2">
        <v>25.193999999999999</v>
      </c>
      <c r="D721" s="2">
        <v>92.08</v>
      </c>
      <c r="E721" s="2">
        <v>18.4297</v>
      </c>
      <c r="F721" s="2"/>
      <c r="G721" s="1">
        <v>44207</v>
      </c>
      <c r="H721" s="2">
        <v>9848.91</v>
      </c>
      <c r="I721" s="2">
        <v>160.06200000000001</v>
      </c>
      <c r="J721" s="2">
        <v>61.57</v>
      </c>
      <c r="K721" s="2">
        <v>1.9238999999999999</v>
      </c>
      <c r="L721" s="2"/>
      <c r="M721" s="11">
        <f t="shared" si="121"/>
        <v>92080</v>
      </c>
      <c r="N721" s="2">
        <f t="shared" si="122"/>
        <v>-9.2148500000000008E-2</v>
      </c>
      <c r="O721" s="11">
        <f t="shared" si="123"/>
        <v>-8485.0338800000009</v>
      </c>
      <c r="P721">
        <f t="shared" si="131"/>
        <v>8485.0338800000009</v>
      </c>
      <c r="R721" s="11">
        <f t="shared" si="124"/>
        <v>61570</v>
      </c>
      <c r="S721" s="2">
        <f t="shared" si="125"/>
        <v>-9.6194999999999996E-3</v>
      </c>
      <c r="T721" s="11">
        <f t="shared" si="126"/>
        <v>-94.741589744999999</v>
      </c>
      <c r="U721" s="1"/>
      <c r="V721" s="13">
        <f t="shared" si="127"/>
        <v>-14326.230295148798</v>
      </c>
      <c r="W721">
        <f t="shared" si="128"/>
        <v>-9.6194999999999996E-3</v>
      </c>
      <c r="X721" s="11">
        <f t="shared" si="129"/>
        <v>8485.0338800000009</v>
      </c>
      <c r="Z721" s="12">
        <f t="shared" si="130"/>
        <v>0</v>
      </c>
    </row>
    <row r="722" spans="1:26" x14ac:dyDescent="0.25">
      <c r="A722" s="1">
        <v>44208</v>
      </c>
      <c r="B722" s="2">
        <v>2288.27</v>
      </c>
      <c r="C722" s="2">
        <v>24.893999999999998</v>
      </c>
      <c r="D722" s="2">
        <v>91.9</v>
      </c>
      <c r="E722" s="2">
        <v>18.4453</v>
      </c>
      <c r="F722" s="2"/>
      <c r="G722" s="1">
        <v>44208</v>
      </c>
      <c r="H722" s="2">
        <v>9858.7099999999991</v>
      </c>
      <c r="I722" s="2">
        <v>159.93700000000001</v>
      </c>
      <c r="J722" s="2">
        <v>61.57</v>
      </c>
      <c r="K722" s="2">
        <v>1.9233</v>
      </c>
      <c r="L722" s="2"/>
      <c r="M722" s="11">
        <f t="shared" si="121"/>
        <v>91900</v>
      </c>
      <c r="N722" s="2">
        <f t="shared" si="122"/>
        <v>-9.2226500000000003E-2</v>
      </c>
      <c r="O722" s="11">
        <f t="shared" si="123"/>
        <v>-8475.61535</v>
      </c>
      <c r="P722">
        <f t="shared" si="131"/>
        <v>8475.61535</v>
      </c>
      <c r="R722" s="11">
        <f t="shared" si="124"/>
        <v>61570</v>
      </c>
      <c r="S722" s="2">
        <f t="shared" si="125"/>
        <v>-9.6165E-3</v>
      </c>
      <c r="T722" s="11">
        <f t="shared" si="126"/>
        <v>-94.80628471499999</v>
      </c>
      <c r="U722" s="1"/>
      <c r="V722" s="13">
        <f t="shared" si="127"/>
        <v>-14314.792243560523</v>
      </c>
      <c r="W722">
        <f t="shared" si="128"/>
        <v>-9.6165E-3</v>
      </c>
      <c r="X722" s="11">
        <f t="shared" si="129"/>
        <v>8475.61535</v>
      </c>
      <c r="Z722" s="12">
        <f t="shared" si="130"/>
        <v>0</v>
      </c>
    </row>
    <row r="723" spans="1:26" x14ac:dyDescent="0.25">
      <c r="A723" s="1">
        <v>44209</v>
      </c>
      <c r="B723" s="2">
        <v>2339.5300000000002</v>
      </c>
      <c r="C723" s="2">
        <v>24.893999999999998</v>
      </c>
      <c r="D723" s="2">
        <v>91.86</v>
      </c>
      <c r="E723" s="2">
        <v>18.495100000000001</v>
      </c>
      <c r="F723" s="2"/>
      <c r="G723" s="1">
        <v>44209</v>
      </c>
      <c r="H723" s="2">
        <v>9874.23</v>
      </c>
      <c r="I723" s="2">
        <v>160.12200000000001</v>
      </c>
      <c r="J723" s="2">
        <v>61.57</v>
      </c>
      <c r="K723" s="2">
        <v>1.9206000000000001</v>
      </c>
      <c r="L723" s="2"/>
      <c r="M723" s="11">
        <f t="shared" si="121"/>
        <v>91860</v>
      </c>
      <c r="N723" s="2">
        <f t="shared" si="122"/>
        <v>-9.2475500000000002E-2</v>
      </c>
      <c r="O723" s="11">
        <f t="shared" si="123"/>
        <v>-8494.7994300000009</v>
      </c>
      <c r="P723">
        <f t="shared" si="131"/>
        <v>8494.7994300000009</v>
      </c>
      <c r="R723" s="11">
        <f t="shared" si="124"/>
        <v>61570</v>
      </c>
      <c r="S723" s="2">
        <f t="shared" si="125"/>
        <v>-9.6030000000000004E-3</v>
      </c>
      <c r="T723" s="11">
        <f t="shared" si="126"/>
        <v>-94.822230689999998</v>
      </c>
      <c r="U723" s="1"/>
      <c r="V723" s="13">
        <f t="shared" si="127"/>
        <v>-14367.362410144995</v>
      </c>
      <c r="W723">
        <f t="shared" si="128"/>
        <v>-9.6030000000000004E-3</v>
      </c>
      <c r="X723" s="11">
        <f t="shared" si="129"/>
        <v>8494.7994299999991</v>
      </c>
      <c r="Z723" s="12">
        <f t="shared" si="130"/>
        <v>0</v>
      </c>
    </row>
    <row r="724" spans="1:26" x14ac:dyDescent="0.25">
      <c r="A724" s="1">
        <v>44210</v>
      </c>
      <c r="B724" s="2">
        <v>2319.37</v>
      </c>
      <c r="C724" s="2">
        <v>25.193999999999999</v>
      </c>
      <c r="D724" s="2">
        <v>92.8</v>
      </c>
      <c r="E724" s="2">
        <v>18.4361</v>
      </c>
      <c r="F724" s="2"/>
      <c r="G724" s="1">
        <v>44210</v>
      </c>
      <c r="H724" s="2">
        <v>9873.1</v>
      </c>
      <c r="I724" s="2">
        <v>160.322</v>
      </c>
      <c r="J724" s="2">
        <v>61.58</v>
      </c>
      <c r="K724" s="2">
        <v>1.9086000000000001</v>
      </c>
      <c r="L724" s="2"/>
      <c r="M724" s="11">
        <f t="shared" si="121"/>
        <v>92800</v>
      </c>
      <c r="N724" s="2">
        <f t="shared" si="122"/>
        <v>-9.2180499999999999E-2</v>
      </c>
      <c r="O724" s="11">
        <f t="shared" si="123"/>
        <v>-8554.3503999999994</v>
      </c>
      <c r="P724">
        <f t="shared" si="131"/>
        <v>8554.3503999999994</v>
      </c>
      <c r="R724" s="11">
        <f t="shared" si="124"/>
        <v>61580</v>
      </c>
      <c r="S724" s="2">
        <f t="shared" si="125"/>
        <v>-9.5430000000000011E-3</v>
      </c>
      <c r="T724" s="11">
        <f t="shared" si="126"/>
        <v>-94.218993300000008</v>
      </c>
      <c r="U724" s="1"/>
      <c r="V724" s="13">
        <f t="shared" si="127"/>
        <v>-14556.683093569705</v>
      </c>
      <c r="W724">
        <f t="shared" si="128"/>
        <v>-9.5430000000000011E-3</v>
      </c>
      <c r="X724" s="11">
        <f t="shared" si="129"/>
        <v>8554.3504000000012</v>
      </c>
      <c r="Z724" s="12">
        <f t="shared" si="130"/>
        <v>0</v>
      </c>
    </row>
    <row r="725" spans="1:26" x14ac:dyDescent="0.25">
      <c r="A725" s="1">
        <v>44211</v>
      </c>
      <c r="B725" s="2">
        <v>2328.44</v>
      </c>
      <c r="C725" s="2">
        <v>25.193999999999999</v>
      </c>
      <c r="D725" s="2">
        <v>92.01</v>
      </c>
      <c r="E725" s="2">
        <v>18.4557</v>
      </c>
      <c r="F725" s="2"/>
      <c r="G725" s="1">
        <v>44211</v>
      </c>
      <c r="H725" s="2">
        <v>9853.2099999999991</v>
      </c>
      <c r="I725" s="2">
        <v>160.33000000000001</v>
      </c>
      <c r="J725" s="2">
        <v>61.58</v>
      </c>
      <c r="K725" s="2">
        <v>1.9047000000000001</v>
      </c>
      <c r="L725" s="2"/>
      <c r="M725" s="11">
        <f t="shared" si="121"/>
        <v>92010</v>
      </c>
      <c r="N725" s="2">
        <f t="shared" si="122"/>
        <v>-9.2278499999999999E-2</v>
      </c>
      <c r="O725" s="11">
        <f t="shared" si="123"/>
        <v>-8490.544785</v>
      </c>
      <c r="P725">
        <f t="shared" si="131"/>
        <v>8490.544785</v>
      </c>
      <c r="R725" s="11">
        <f t="shared" si="124"/>
        <v>61580</v>
      </c>
      <c r="S725" s="2">
        <f t="shared" si="125"/>
        <v>-9.5235000000000007E-3</v>
      </c>
      <c r="T725" s="11">
        <f t="shared" si="126"/>
        <v>-93.837045434999993</v>
      </c>
      <c r="U725" s="1"/>
      <c r="V725" s="13">
        <f t="shared" si="127"/>
        <v>-14477.690440902303</v>
      </c>
      <c r="W725">
        <f t="shared" si="128"/>
        <v>-9.5235000000000007E-3</v>
      </c>
      <c r="X725" s="11">
        <f t="shared" si="129"/>
        <v>8490.544785</v>
      </c>
      <c r="Z725" s="12">
        <f t="shared" si="130"/>
        <v>0</v>
      </c>
    </row>
    <row r="726" spans="1:26" x14ac:dyDescent="0.25">
      <c r="A726" s="1">
        <v>44215</v>
      </c>
      <c r="B726" s="2">
        <v>2342.1999999999998</v>
      </c>
      <c r="C726" s="2">
        <v>25.193999999999999</v>
      </c>
      <c r="D726" s="2">
        <v>92.36</v>
      </c>
      <c r="E726" s="2">
        <v>18.462900000000001</v>
      </c>
      <c r="F726" s="2"/>
      <c r="G726" s="1">
        <v>44215</v>
      </c>
      <c r="H726" s="2">
        <v>9827.8799999999992</v>
      </c>
      <c r="I726" s="2">
        <v>159.95500000000001</v>
      </c>
      <c r="J726" s="2">
        <v>61.59</v>
      </c>
      <c r="K726" s="2">
        <v>1.9018999999999999</v>
      </c>
      <c r="L726" s="2"/>
      <c r="M726" s="11">
        <f t="shared" si="121"/>
        <v>92360</v>
      </c>
      <c r="N726" s="2">
        <f t="shared" si="122"/>
        <v>-9.2314500000000008E-2</v>
      </c>
      <c r="O726" s="11">
        <f t="shared" si="123"/>
        <v>-8526.1672200000012</v>
      </c>
      <c r="P726">
        <f t="shared" si="131"/>
        <v>8526.1672200000012</v>
      </c>
      <c r="R726" s="11">
        <f t="shared" si="124"/>
        <v>61590</v>
      </c>
      <c r="S726" s="2">
        <f t="shared" si="125"/>
        <v>-9.5095000000000006E-3</v>
      </c>
      <c r="T726" s="11">
        <f t="shared" si="126"/>
        <v>-93.458224860000001</v>
      </c>
      <c r="U726" s="1"/>
      <c r="V726" s="13">
        <f t="shared" si="127"/>
        <v>-14557.471856213109</v>
      </c>
      <c r="W726">
        <f t="shared" si="128"/>
        <v>-9.5095000000000006E-3</v>
      </c>
      <c r="X726" s="11">
        <f t="shared" si="129"/>
        <v>8526.1672200000012</v>
      </c>
      <c r="Z726" s="12">
        <f t="shared" si="130"/>
        <v>0</v>
      </c>
    </row>
    <row r="727" spans="1:26" x14ac:dyDescent="0.25">
      <c r="A727" s="1">
        <v>44216</v>
      </c>
      <c r="B727" s="2">
        <v>2343.71</v>
      </c>
      <c r="C727" s="2">
        <v>25.268999999999998</v>
      </c>
      <c r="D727" s="2">
        <v>92.66</v>
      </c>
      <c r="E727" s="2">
        <v>18.467600000000001</v>
      </c>
      <c r="F727" s="2"/>
      <c r="G727" s="1">
        <v>44216</v>
      </c>
      <c r="H727" s="2">
        <v>10044.299999999999</v>
      </c>
      <c r="I727" s="2">
        <v>159.505</v>
      </c>
      <c r="J727" s="2">
        <v>61.6</v>
      </c>
      <c r="K727" s="2">
        <v>1.9197</v>
      </c>
      <c r="L727" s="2"/>
      <c r="M727" s="11">
        <f t="shared" si="121"/>
        <v>92660</v>
      </c>
      <c r="N727" s="2">
        <f t="shared" si="122"/>
        <v>-9.2338000000000003E-2</v>
      </c>
      <c r="O727" s="11">
        <f t="shared" si="123"/>
        <v>-8556.0390800000005</v>
      </c>
      <c r="P727">
        <f t="shared" si="131"/>
        <v>8556.0390800000005</v>
      </c>
      <c r="R727" s="11">
        <f t="shared" si="124"/>
        <v>61600</v>
      </c>
      <c r="S727" s="2">
        <f t="shared" si="125"/>
        <v>-9.5984999999999994E-3</v>
      </c>
      <c r="T727" s="11">
        <f t="shared" si="126"/>
        <v>-96.41021354999998</v>
      </c>
      <c r="U727" s="1"/>
      <c r="V727" s="13">
        <f t="shared" si="127"/>
        <v>-14470.671283188865</v>
      </c>
      <c r="W727">
        <f t="shared" si="128"/>
        <v>-9.5984999999999994E-3</v>
      </c>
      <c r="X727" s="11">
        <f t="shared" si="129"/>
        <v>8556.0390800000005</v>
      </c>
      <c r="Z727" s="12">
        <f t="shared" si="130"/>
        <v>0</v>
      </c>
    </row>
    <row r="728" spans="1:26" x14ac:dyDescent="0.25">
      <c r="A728" s="1">
        <v>44217</v>
      </c>
      <c r="B728" s="2">
        <v>2329.17</v>
      </c>
      <c r="C728" s="2">
        <v>25.268999999999998</v>
      </c>
      <c r="D728" s="2">
        <v>92.7</v>
      </c>
      <c r="E728" s="2">
        <v>18.4253</v>
      </c>
      <c r="F728" s="2"/>
      <c r="G728" s="1">
        <v>44217</v>
      </c>
      <c r="H728" s="2">
        <v>10044.299999999999</v>
      </c>
      <c r="I728" s="2">
        <v>163.03</v>
      </c>
      <c r="J728" s="2">
        <v>61.6</v>
      </c>
      <c r="K728" s="2">
        <v>1.8935999999999999</v>
      </c>
      <c r="L728" s="2"/>
      <c r="M728" s="11">
        <f t="shared" si="121"/>
        <v>92700</v>
      </c>
      <c r="N728" s="2">
        <f t="shared" si="122"/>
        <v>-9.21265E-2</v>
      </c>
      <c r="O728" s="11">
        <f t="shared" si="123"/>
        <v>-8540.1265500000009</v>
      </c>
      <c r="P728">
        <f t="shared" si="131"/>
        <v>8540.1265500000009</v>
      </c>
      <c r="R728" s="11">
        <f t="shared" si="124"/>
        <v>61600</v>
      </c>
      <c r="S728" s="2">
        <f t="shared" si="125"/>
        <v>-9.4680000000000007E-3</v>
      </c>
      <c r="T728" s="11">
        <f t="shared" si="126"/>
        <v>-95.099432399999998</v>
      </c>
      <c r="U728" s="1"/>
      <c r="V728" s="13">
        <f t="shared" si="127"/>
        <v>-14642.840939953583</v>
      </c>
      <c r="W728">
        <f t="shared" si="128"/>
        <v>-9.4680000000000007E-3</v>
      </c>
      <c r="X728" s="11">
        <f t="shared" si="129"/>
        <v>8540.1265500000009</v>
      </c>
      <c r="Z728" s="12">
        <f t="shared" si="130"/>
        <v>0</v>
      </c>
    </row>
    <row r="729" spans="1:26" x14ac:dyDescent="0.25">
      <c r="A729" s="1">
        <v>44218</v>
      </c>
      <c r="B729" s="2">
        <v>2334.73</v>
      </c>
      <c r="C729" s="2">
        <v>25.27</v>
      </c>
      <c r="D729" s="2">
        <v>92.12</v>
      </c>
      <c r="E729" s="2">
        <v>18.430900000000001</v>
      </c>
      <c r="F729" s="2"/>
      <c r="G729" s="1">
        <v>44218</v>
      </c>
      <c r="H729" s="2">
        <v>10064.4</v>
      </c>
      <c r="I729" s="2">
        <v>163.03</v>
      </c>
      <c r="J729" s="2">
        <v>61.61</v>
      </c>
      <c r="K729" s="2">
        <v>1.8929</v>
      </c>
      <c r="L729" s="2"/>
      <c r="M729" s="11">
        <f t="shared" si="121"/>
        <v>92120</v>
      </c>
      <c r="N729" s="2">
        <f t="shared" si="122"/>
        <v>-9.2154500000000014E-2</v>
      </c>
      <c r="O729" s="11">
        <f t="shared" si="123"/>
        <v>-8489.2725400000018</v>
      </c>
      <c r="P729">
        <f t="shared" si="131"/>
        <v>8489.2725400000018</v>
      </c>
      <c r="R729" s="11">
        <f t="shared" si="124"/>
        <v>61610</v>
      </c>
      <c r="S729" s="2">
        <f t="shared" si="125"/>
        <v>-9.4645000000000007E-3</v>
      </c>
      <c r="T729" s="11">
        <f t="shared" si="126"/>
        <v>-95.254513799999998</v>
      </c>
      <c r="U729" s="1"/>
      <c r="V729" s="13">
        <f t="shared" si="127"/>
        <v>-14558.666313261489</v>
      </c>
      <c r="W729">
        <f t="shared" si="128"/>
        <v>-9.4645000000000007E-3</v>
      </c>
      <c r="X729" s="11">
        <f t="shared" si="129"/>
        <v>8489.2725400000018</v>
      </c>
      <c r="Z729" s="12">
        <f t="shared" si="130"/>
        <v>0</v>
      </c>
    </row>
    <row r="730" spans="1:26" x14ac:dyDescent="0.25">
      <c r="A730" s="1">
        <v>44221</v>
      </c>
      <c r="B730" s="2">
        <v>2360.7600000000002</v>
      </c>
      <c r="C730" s="2">
        <v>25.27</v>
      </c>
      <c r="D730" s="2">
        <v>92.35</v>
      </c>
      <c r="E730" s="2">
        <v>18.469000000000001</v>
      </c>
      <c r="F730" s="2"/>
      <c r="G730" s="1">
        <v>44221</v>
      </c>
      <c r="H730" s="2">
        <v>10078.299999999999</v>
      </c>
      <c r="I730" s="2">
        <v>163.33000000000001</v>
      </c>
      <c r="J730" s="2">
        <v>61.61</v>
      </c>
      <c r="K730" s="2">
        <v>1.8895999999999999</v>
      </c>
      <c r="L730" s="2"/>
      <c r="M730" s="11">
        <f t="shared" si="121"/>
        <v>92350</v>
      </c>
      <c r="N730" s="2">
        <f t="shared" si="122"/>
        <v>-9.234500000000001E-2</v>
      </c>
      <c r="O730" s="11">
        <f t="shared" si="123"/>
        <v>-8528.0607500000006</v>
      </c>
      <c r="P730">
        <f t="shared" si="131"/>
        <v>8528.0607500000006</v>
      </c>
      <c r="R730" s="11">
        <f t="shared" si="124"/>
        <v>61610</v>
      </c>
      <c r="S730" s="2">
        <f t="shared" si="125"/>
        <v>-9.4479999999999998E-3</v>
      </c>
      <c r="T730" s="11">
        <f t="shared" si="126"/>
        <v>-95.219778399999996</v>
      </c>
      <c r="U730" s="1"/>
      <c r="V730" s="13">
        <f t="shared" si="127"/>
        <v>-14650.72754568665</v>
      </c>
      <c r="W730">
        <f t="shared" si="128"/>
        <v>-9.4479999999999998E-3</v>
      </c>
      <c r="X730" s="11">
        <f t="shared" si="129"/>
        <v>8528.0607500000006</v>
      </c>
      <c r="Z730" s="12">
        <f t="shared" si="130"/>
        <v>0</v>
      </c>
    </row>
    <row r="731" spans="1:26" x14ac:dyDescent="0.25">
      <c r="A731" s="1">
        <v>44222</v>
      </c>
      <c r="B731" s="2">
        <v>2357.2199999999998</v>
      </c>
      <c r="C731" s="2">
        <v>25.27</v>
      </c>
      <c r="D731" s="2">
        <v>93.38</v>
      </c>
      <c r="E731" s="2">
        <v>18.4617</v>
      </c>
      <c r="F731" s="2"/>
      <c r="G731" s="1">
        <v>44222</v>
      </c>
      <c r="H731" s="2">
        <v>10101.4</v>
      </c>
      <c r="I731" s="2">
        <v>163.53</v>
      </c>
      <c r="J731" s="2">
        <v>61.62</v>
      </c>
      <c r="K731" s="2">
        <v>1.8877999999999999</v>
      </c>
      <c r="L731" s="2"/>
      <c r="M731" s="11">
        <f t="shared" si="121"/>
        <v>93380</v>
      </c>
      <c r="N731" s="2">
        <f t="shared" si="122"/>
        <v>-9.2308500000000002E-2</v>
      </c>
      <c r="O731" s="11">
        <f t="shared" si="123"/>
        <v>-8619.7677299999996</v>
      </c>
      <c r="P731">
        <f t="shared" si="131"/>
        <v>8619.7677299999996</v>
      </c>
      <c r="R731" s="11">
        <f t="shared" si="124"/>
        <v>61620</v>
      </c>
      <c r="S731" s="2">
        <f t="shared" si="125"/>
        <v>-9.4389999999999995E-3</v>
      </c>
      <c r="T731" s="11">
        <f t="shared" si="126"/>
        <v>-95.347114599999998</v>
      </c>
      <c r="U731" s="1"/>
      <c r="V731" s="13">
        <f t="shared" si="127"/>
        <v>-14819.989069361793</v>
      </c>
      <c r="W731">
        <f t="shared" si="128"/>
        <v>-9.4389999999999995E-3</v>
      </c>
      <c r="X731" s="11">
        <f t="shared" si="129"/>
        <v>8619.7677300000014</v>
      </c>
      <c r="Z731" s="12">
        <f t="shared" si="130"/>
        <v>0</v>
      </c>
    </row>
    <row r="732" spans="1:26" x14ac:dyDescent="0.25">
      <c r="A732" s="1">
        <v>44223</v>
      </c>
      <c r="B732" s="2">
        <v>2368.98</v>
      </c>
      <c r="C732" s="2">
        <v>25.27</v>
      </c>
      <c r="D732" s="2">
        <v>93.27</v>
      </c>
      <c r="E732" s="2">
        <v>18.474699999999999</v>
      </c>
      <c r="F732" s="2"/>
      <c r="G732" s="1">
        <v>44223</v>
      </c>
      <c r="H732" s="2">
        <v>10124.5</v>
      </c>
      <c r="I732" s="2">
        <v>163.93</v>
      </c>
      <c r="J732" s="2">
        <v>61.61</v>
      </c>
      <c r="K732" s="2">
        <v>1.8851</v>
      </c>
      <c r="L732" s="2"/>
      <c r="M732" s="11">
        <f t="shared" si="121"/>
        <v>93270</v>
      </c>
      <c r="N732" s="2">
        <f t="shared" si="122"/>
        <v>-9.2373499999999997E-2</v>
      </c>
      <c r="O732" s="11">
        <f t="shared" si="123"/>
        <v>-8615.6763449999999</v>
      </c>
      <c r="P732">
        <f t="shared" si="131"/>
        <v>8615.6763449999999</v>
      </c>
      <c r="R732" s="11">
        <f t="shared" si="124"/>
        <v>61610</v>
      </c>
      <c r="S732" s="2">
        <f t="shared" si="125"/>
        <v>-9.4254999999999999E-3</v>
      </c>
      <c r="T732" s="11">
        <f t="shared" si="126"/>
        <v>-95.428474749999992</v>
      </c>
      <c r="U732" s="1"/>
      <c r="V732" s="13">
        <f t="shared" si="127"/>
        <v>-14836.578863602281</v>
      </c>
      <c r="W732">
        <f t="shared" si="128"/>
        <v>-9.4254999999999999E-3</v>
      </c>
      <c r="X732" s="11">
        <f t="shared" si="129"/>
        <v>8615.6763449999999</v>
      </c>
      <c r="Z732" s="12">
        <f t="shared" si="130"/>
        <v>0</v>
      </c>
    </row>
    <row r="733" spans="1:26" x14ac:dyDescent="0.25">
      <c r="A733" s="1">
        <v>44224</v>
      </c>
      <c r="B733" s="2">
        <v>2355.81</v>
      </c>
      <c r="C733" s="2">
        <v>25.32</v>
      </c>
      <c r="D733" s="2">
        <v>93.51</v>
      </c>
      <c r="E733" s="2">
        <v>18.4481</v>
      </c>
      <c r="F733" s="2"/>
      <c r="G733" s="1">
        <v>44224</v>
      </c>
      <c r="H733" s="2">
        <v>10124.5</v>
      </c>
      <c r="I733" s="2">
        <v>164.30500000000001</v>
      </c>
      <c r="J733" s="2">
        <v>61.61</v>
      </c>
      <c r="K733" s="2">
        <v>1.8779999999999999</v>
      </c>
      <c r="L733" s="2"/>
      <c r="M733" s="11">
        <f t="shared" si="121"/>
        <v>93510</v>
      </c>
      <c r="N733" s="2">
        <f t="shared" si="122"/>
        <v>-9.2240500000000003E-2</v>
      </c>
      <c r="O733" s="11">
        <f t="shared" si="123"/>
        <v>-8625.4091550000012</v>
      </c>
      <c r="P733">
        <f t="shared" si="131"/>
        <v>8625.4091550000012</v>
      </c>
      <c r="R733" s="11">
        <f t="shared" si="124"/>
        <v>61610</v>
      </c>
      <c r="S733" s="2">
        <f t="shared" si="125"/>
        <v>-9.389999999999999E-3</v>
      </c>
      <c r="T733" s="11">
        <f t="shared" si="126"/>
        <v>-95.069054999999992</v>
      </c>
      <c r="U733" s="1"/>
      <c r="V733" s="13">
        <f t="shared" si="127"/>
        <v>-14909.493993185</v>
      </c>
      <c r="W733">
        <f t="shared" si="128"/>
        <v>-9.389999999999999E-3</v>
      </c>
      <c r="X733" s="11">
        <f t="shared" si="129"/>
        <v>8625.4091549999994</v>
      </c>
      <c r="Z733" s="12">
        <f t="shared" si="130"/>
        <v>0</v>
      </c>
    </row>
    <row r="734" spans="1:26" x14ac:dyDescent="0.25">
      <c r="A734" s="1">
        <v>44225</v>
      </c>
      <c r="B734" s="2">
        <v>2341.88</v>
      </c>
      <c r="C734" s="2">
        <v>25.32</v>
      </c>
      <c r="D734" s="2">
        <v>93.01</v>
      </c>
      <c r="E734" s="2">
        <v>18.417100000000001</v>
      </c>
      <c r="F734" s="2"/>
      <c r="G734" s="1">
        <v>44225</v>
      </c>
      <c r="H734" s="2">
        <v>10140.700000000001</v>
      </c>
      <c r="I734" s="2">
        <v>164.30500000000001</v>
      </c>
      <c r="J734" s="2">
        <v>61.61</v>
      </c>
      <c r="K734" s="2">
        <v>1.8758999999999999</v>
      </c>
      <c r="L734" s="2"/>
      <c r="M734" s="11">
        <f t="shared" si="121"/>
        <v>93010</v>
      </c>
      <c r="N734" s="2">
        <f t="shared" si="122"/>
        <v>-9.2085500000000015E-2</v>
      </c>
      <c r="O734" s="11">
        <f t="shared" si="123"/>
        <v>-8564.8723550000013</v>
      </c>
      <c r="P734">
        <f t="shared" si="131"/>
        <v>8564.8723550000013</v>
      </c>
      <c r="R734" s="11">
        <f t="shared" si="124"/>
        <v>61610</v>
      </c>
      <c r="S734" s="2">
        <f t="shared" si="125"/>
        <v>-9.3794999999999989E-3</v>
      </c>
      <c r="T734" s="11">
        <f t="shared" si="126"/>
        <v>-95.114695650000002</v>
      </c>
      <c r="U734" s="1"/>
      <c r="V734" s="13">
        <f t="shared" si="127"/>
        <v>-14821.426285636644</v>
      </c>
      <c r="W734">
        <f t="shared" si="128"/>
        <v>-9.3794999999999989E-3</v>
      </c>
      <c r="X734" s="11">
        <f t="shared" si="129"/>
        <v>8564.8723550000013</v>
      </c>
      <c r="Z734" s="12">
        <f t="shared" si="130"/>
        <v>0</v>
      </c>
    </row>
    <row r="735" spans="1:26" x14ac:dyDescent="0.25">
      <c r="A735" s="1">
        <v>44228</v>
      </c>
      <c r="B735" s="2">
        <v>2364.75</v>
      </c>
      <c r="C735" s="2">
        <v>25.32</v>
      </c>
      <c r="D735" s="2">
        <v>92.47</v>
      </c>
      <c r="E735" s="2">
        <v>18.534600000000001</v>
      </c>
      <c r="F735" s="2"/>
      <c r="G735" s="1">
        <v>44228</v>
      </c>
      <c r="H735" s="2">
        <v>10138.200000000001</v>
      </c>
      <c r="I735" s="2">
        <v>164.55500000000001</v>
      </c>
      <c r="J735" s="2">
        <v>61.62</v>
      </c>
      <c r="K735" s="2">
        <v>1.9512</v>
      </c>
      <c r="L735" s="2"/>
      <c r="M735" s="11">
        <f t="shared" si="121"/>
        <v>92470</v>
      </c>
      <c r="N735" s="2">
        <f t="shared" si="122"/>
        <v>-9.2673000000000005E-2</v>
      </c>
      <c r="O735" s="11">
        <f t="shared" si="123"/>
        <v>-8569.472310000001</v>
      </c>
      <c r="P735">
        <f t="shared" si="131"/>
        <v>8569.472310000001</v>
      </c>
      <c r="R735" s="11">
        <f t="shared" si="124"/>
        <v>61620</v>
      </c>
      <c r="S735" s="2">
        <f t="shared" si="125"/>
        <v>-9.7560000000000008E-3</v>
      </c>
      <c r="T735" s="11">
        <f t="shared" si="126"/>
        <v>-98.90827920000001</v>
      </c>
      <c r="U735" s="1"/>
      <c r="V735" s="13">
        <f t="shared" si="127"/>
        <v>-14254.782466276463</v>
      </c>
      <c r="W735">
        <f t="shared" si="128"/>
        <v>-9.7560000000000008E-3</v>
      </c>
      <c r="X735" s="11">
        <f t="shared" si="129"/>
        <v>8569.472310000001</v>
      </c>
      <c r="Z735" s="12">
        <f t="shared" si="130"/>
        <v>0</v>
      </c>
    </row>
    <row r="736" spans="1:26" x14ac:dyDescent="0.25">
      <c r="A736" s="1">
        <v>44229</v>
      </c>
      <c r="B736" s="2">
        <v>2349.66</v>
      </c>
      <c r="C736" s="2">
        <v>25.57</v>
      </c>
      <c r="D736" s="2">
        <v>92.43</v>
      </c>
      <c r="E736" s="2">
        <v>18.430599999999998</v>
      </c>
      <c r="F736" s="2"/>
      <c r="G736" s="1">
        <v>44229</v>
      </c>
      <c r="H736" s="2">
        <v>10114.9</v>
      </c>
      <c r="I736" s="2">
        <v>164.55500000000001</v>
      </c>
      <c r="J736" s="2">
        <v>61.6</v>
      </c>
      <c r="K736" s="2">
        <v>1.9469000000000001</v>
      </c>
      <c r="L736" s="2"/>
      <c r="M736" s="11">
        <f t="shared" si="121"/>
        <v>92430</v>
      </c>
      <c r="N736" s="2">
        <f t="shared" si="122"/>
        <v>-9.2152999999999999E-2</v>
      </c>
      <c r="O736" s="11">
        <f t="shared" si="123"/>
        <v>-8517.7017899999992</v>
      </c>
      <c r="P736">
        <f t="shared" si="131"/>
        <v>8517.7017899999992</v>
      </c>
      <c r="R736" s="11">
        <f t="shared" si="124"/>
        <v>61600</v>
      </c>
      <c r="S736" s="2">
        <f t="shared" si="125"/>
        <v>-9.7345000000000001E-3</v>
      </c>
      <c r="T736" s="11">
        <f t="shared" si="126"/>
        <v>-98.463494049999994</v>
      </c>
      <c r="U736" s="1"/>
      <c r="V736" s="13">
        <f t="shared" si="127"/>
        <v>-14204.569285304042</v>
      </c>
      <c r="W736">
        <f t="shared" si="128"/>
        <v>-9.7345000000000001E-3</v>
      </c>
      <c r="X736" s="11">
        <f t="shared" si="129"/>
        <v>8517.701790000001</v>
      </c>
      <c r="Z736" s="12">
        <f t="shared" si="130"/>
        <v>0</v>
      </c>
    </row>
    <row r="737" spans="1:26" x14ac:dyDescent="0.25">
      <c r="A737" s="1">
        <v>44230</v>
      </c>
      <c r="B737" s="2">
        <v>2299.86</v>
      </c>
      <c r="C737" s="2">
        <v>25.57</v>
      </c>
      <c r="D737" s="2">
        <v>91.89</v>
      </c>
      <c r="E737" s="2">
        <v>18.365300000000001</v>
      </c>
      <c r="F737" s="2"/>
      <c r="G737" s="1">
        <v>44230</v>
      </c>
      <c r="H737" s="2">
        <v>9950.16</v>
      </c>
      <c r="I737" s="2">
        <v>164.23</v>
      </c>
      <c r="J737" s="2">
        <v>61.59</v>
      </c>
      <c r="K737" s="2">
        <v>1.9317</v>
      </c>
      <c r="L737" s="2"/>
      <c r="M737" s="11">
        <f t="shared" si="121"/>
        <v>91890</v>
      </c>
      <c r="N737" s="2">
        <f t="shared" si="122"/>
        <v>-9.1826500000000005E-2</v>
      </c>
      <c r="O737" s="11">
        <f t="shared" si="123"/>
        <v>-8437.9370850000014</v>
      </c>
      <c r="P737">
        <f t="shared" si="131"/>
        <v>8437.9370850000014</v>
      </c>
      <c r="R737" s="11">
        <f t="shared" si="124"/>
        <v>61590</v>
      </c>
      <c r="S737" s="2">
        <f t="shared" si="125"/>
        <v>-9.6585000000000004E-3</v>
      </c>
      <c r="T737" s="11">
        <f t="shared" si="126"/>
        <v>-96.103620360000008</v>
      </c>
      <c r="U737" s="1"/>
      <c r="V737" s="13">
        <f t="shared" si="127"/>
        <v>-14184.577178144598</v>
      </c>
      <c r="W737">
        <f t="shared" si="128"/>
        <v>-9.6585000000000004E-3</v>
      </c>
      <c r="X737" s="11">
        <f t="shared" si="129"/>
        <v>8437.9370850000014</v>
      </c>
      <c r="Z737" s="12">
        <f t="shared" si="130"/>
        <v>0</v>
      </c>
    </row>
    <row r="738" spans="1:26" x14ac:dyDescent="0.25">
      <c r="A738" s="1">
        <v>44231</v>
      </c>
      <c r="B738" s="2">
        <v>2306.17</v>
      </c>
      <c r="C738" s="2">
        <v>25.245000000000001</v>
      </c>
      <c r="D738" s="2">
        <v>91.08</v>
      </c>
      <c r="E738" s="2">
        <v>18.3752</v>
      </c>
      <c r="F738" s="2"/>
      <c r="G738" s="1">
        <v>44231</v>
      </c>
      <c r="H738" s="2">
        <v>9936.44</v>
      </c>
      <c r="I738" s="2">
        <v>161.55500000000001</v>
      </c>
      <c r="J738" s="2">
        <v>61.59</v>
      </c>
      <c r="K738" s="2">
        <v>1.9362999999999999</v>
      </c>
      <c r="L738" s="2"/>
      <c r="M738" s="11">
        <f t="shared" si="121"/>
        <v>91080</v>
      </c>
      <c r="N738" s="2">
        <f t="shared" si="122"/>
        <v>-9.1875999999999999E-2</v>
      </c>
      <c r="O738" s="11">
        <f t="shared" si="123"/>
        <v>-8368.0660800000005</v>
      </c>
      <c r="P738">
        <f t="shared" si="131"/>
        <v>8368.0660800000005</v>
      </c>
      <c r="R738" s="11">
        <f t="shared" si="124"/>
        <v>61590</v>
      </c>
      <c r="S738" s="2">
        <f t="shared" si="125"/>
        <v>-9.6814999999999991E-3</v>
      </c>
      <c r="T738" s="11">
        <f t="shared" si="126"/>
        <v>-96.199643859999995</v>
      </c>
      <c r="U738" s="1"/>
      <c r="V738" s="13">
        <f t="shared" si="127"/>
        <v>-14033.701900413711</v>
      </c>
      <c r="W738">
        <f t="shared" si="128"/>
        <v>-9.6814999999999991E-3</v>
      </c>
      <c r="X738" s="11">
        <f t="shared" si="129"/>
        <v>8368.0660800000005</v>
      </c>
      <c r="Z738" s="12">
        <f t="shared" si="130"/>
        <v>0</v>
      </c>
    </row>
    <row r="739" spans="1:26" x14ac:dyDescent="0.25">
      <c r="A739" s="1">
        <v>44232</v>
      </c>
      <c r="B739" s="2">
        <v>2291.39</v>
      </c>
      <c r="C739" s="2">
        <v>25.37</v>
      </c>
      <c r="D739" s="2">
        <v>90.84</v>
      </c>
      <c r="E739" s="2">
        <v>18.330200000000001</v>
      </c>
      <c r="F739" s="2"/>
      <c r="G739" s="1">
        <v>44232</v>
      </c>
      <c r="H739" s="2">
        <v>9930.2800000000007</v>
      </c>
      <c r="I739" s="2">
        <v>161.28</v>
      </c>
      <c r="J739" s="2">
        <v>61.59</v>
      </c>
      <c r="K739" s="2">
        <v>1.9358</v>
      </c>
      <c r="L739" s="2"/>
      <c r="M739" s="11">
        <f t="shared" si="121"/>
        <v>90840</v>
      </c>
      <c r="N739" s="2">
        <f t="shared" si="122"/>
        <v>-9.165100000000001E-2</v>
      </c>
      <c r="O739" s="11">
        <f t="shared" si="123"/>
        <v>-8325.5768400000015</v>
      </c>
      <c r="P739">
        <f t="shared" si="131"/>
        <v>8325.5768400000015</v>
      </c>
      <c r="R739" s="11">
        <f t="shared" si="124"/>
        <v>61590</v>
      </c>
      <c r="S739" s="2">
        <f t="shared" si="125"/>
        <v>-9.6790000000000001E-3</v>
      </c>
      <c r="T739" s="11">
        <f t="shared" si="126"/>
        <v>-96.115180120000005</v>
      </c>
      <c r="U739" s="1"/>
      <c r="V739" s="13">
        <f t="shared" si="127"/>
        <v>-13966.051510174104</v>
      </c>
      <c r="W739">
        <f t="shared" si="128"/>
        <v>-9.6790000000000001E-3</v>
      </c>
      <c r="X739" s="11">
        <f t="shared" si="129"/>
        <v>8325.5768400000015</v>
      </c>
      <c r="Z739" s="12">
        <f t="shared" si="130"/>
        <v>0</v>
      </c>
    </row>
    <row r="740" spans="1:26" x14ac:dyDescent="0.25">
      <c r="A740" s="1">
        <v>44235</v>
      </c>
      <c r="B740" s="2">
        <v>2238.96</v>
      </c>
      <c r="C740" s="2">
        <v>25.42</v>
      </c>
      <c r="D740" s="2">
        <v>90.08</v>
      </c>
      <c r="E740" s="2">
        <v>18.289100000000001</v>
      </c>
      <c r="F740" s="2"/>
      <c r="G740" s="1">
        <v>44235</v>
      </c>
      <c r="H740" s="2">
        <v>9927.06</v>
      </c>
      <c r="I740" s="2">
        <v>161.18</v>
      </c>
      <c r="J740" s="2">
        <v>61.6</v>
      </c>
      <c r="K740" s="2">
        <v>1.9318</v>
      </c>
      <c r="L740" s="2"/>
      <c r="M740" s="11">
        <f t="shared" si="121"/>
        <v>90080</v>
      </c>
      <c r="N740" s="2">
        <f t="shared" si="122"/>
        <v>-9.1445500000000013E-2</v>
      </c>
      <c r="O740" s="11">
        <f t="shared" si="123"/>
        <v>-8237.4106400000019</v>
      </c>
      <c r="P740">
        <f t="shared" si="131"/>
        <v>8237.4106400000019</v>
      </c>
      <c r="R740" s="11">
        <f t="shared" si="124"/>
        <v>61600</v>
      </c>
      <c r="S740" s="2">
        <f t="shared" si="125"/>
        <v>-9.6589999999999992E-3</v>
      </c>
      <c r="T740" s="11">
        <f t="shared" si="126"/>
        <v>-95.885472539999981</v>
      </c>
      <c r="U740" s="1"/>
      <c r="V740" s="13">
        <f t="shared" si="127"/>
        <v>-13844.51793159734</v>
      </c>
      <c r="W740">
        <f t="shared" si="128"/>
        <v>-9.6589999999999992E-3</v>
      </c>
      <c r="X740" s="11">
        <f t="shared" si="129"/>
        <v>8237.4106400000001</v>
      </c>
      <c r="Z740" s="12">
        <f t="shared" si="130"/>
        <v>0</v>
      </c>
    </row>
    <row r="741" spans="1:26" x14ac:dyDescent="0.25">
      <c r="A741" s="1">
        <v>44236</v>
      </c>
      <c r="B741" s="2">
        <v>2215.8000000000002</v>
      </c>
      <c r="C741" s="2">
        <v>24.745000000000001</v>
      </c>
      <c r="D741" s="2">
        <v>90.45</v>
      </c>
      <c r="E741" s="2">
        <v>18.3108</v>
      </c>
      <c r="F741" s="2"/>
      <c r="G741" s="1">
        <v>44236</v>
      </c>
      <c r="H741" s="2">
        <v>9907.11</v>
      </c>
      <c r="I741" s="2">
        <v>161.18</v>
      </c>
      <c r="J741" s="2">
        <v>61.59</v>
      </c>
      <c r="K741" s="2">
        <v>1.9282999999999999</v>
      </c>
      <c r="L741" s="2"/>
      <c r="M741" s="11">
        <f t="shared" si="121"/>
        <v>90450</v>
      </c>
      <c r="N741" s="2">
        <f t="shared" si="122"/>
        <v>-9.155400000000001E-2</v>
      </c>
      <c r="O741" s="11">
        <f t="shared" si="123"/>
        <v>-8281.0593000000008</v>
      </c>
      <c r="P741">
        <f t="shared" si="131"/>
        <v>8281.0593000000008</v>
      </c>
      <c r="R741" s="11">
        <f t="shared" si="124"/>
        <v>61590</v>
      </c>
      <c r="S741" s="2">
        <f t="shared" si="125"/>
        <v>-9.641499999999999E-3</v>
      </c>
      <c r="T741" s="11">
        <f t="shared" si="126"/>
        <v>-95.519401064999997</v>
      </c>
      <c r="U741" s="1"/>
      <c r="V741" s="13">
        <f t="shared" si="127"/>
        <v>-13945.403504733848</v>
      </c>
      <c r="W741">
        <f t="shared" si="128"/>
        <v>-9.641499999999999E-3</v>
      </c>
      <c r="X741" s="11">
        <f t="shared" si="129"/>
        <v>8281.059299999999</v>
      </c>
      <c r="Z741" s="12">
        <f t="shared" si="130"/>
        <v>0</v>
      </c>
    </row>
    <row r="742" spans="1:26" x14ac:dyDescent="0.25">
      <c r="A742" s="1">
        <v>44237</v>
      </c>
      <c r="B742" s="2">
        <v>2231.79</v>
      </c>
      <c r="C742" s="2">
        <v>24.471</v>
      </c>
      <c r="D742" s="2">
        <v>90.51</v>
      </c>
      <c r="E742" s="2">
        <v>18.3628</v>
      </c>
      <c r="F742" s="2"/>
      <c r="G742" s="1">
        <v>44237</v>
      </c>
      <c r="H742" s="2">
        <v>9907.11</v>
      </c>
      <c r="I742" s="2">
        <v>160.83000000000001</v>
      </c>
      <c r="J742" s="2">
        <v>61.59</v>
      </c>
      <c r="K742" s="2">
        <v>1.9273</v>
      </c>
      <c r="L742" s="2"/>
      <c r="M742" s="11">
        <f t="shared" si="121"/>
        <v>90510</v>
      </c>
      <c r="N742" s="2">
        <f t="shared" si="122"/>
        <v>-9.1814000000000007E-2</v>
      </c>
      <c r="O742" s="11">
        <f t="shared" si="123"/>
        <v>-8310.085140000001</v>
      </c>
      <c r="P742">
        <f t="shared" si="131"/>
        <v>8310.085140000001</v>
      </c>
      <c r="R742" s="11">
        <f t="shared" si="124"/>
        <v>61590</v>
      </c>
      <c r="S742" s="2">
        <f t="shared" si="125"/>
        <v>-9.636500000000001E-3</v>
      </c>
      <c r="T742" s="11">
        <f t="shared" si="126"/>
        <v>-95.469865515000009</v>
      </c>
      <c r="U742" s="1"/>
      <c r="V742" s="13">
        <f t="shared" si="127"/>
        <v>-14001.544450568723</v>
      </c>
      <c r="W742">
        <f t="shared" si="128"/>
        <v>-9.636500000000001E-3</v>
      </c>
      <c r="X742" s="11">
        <f t="shared" si="129"/>
        <v>8310.085140000001</v>
      </c>
      <c r="Z742" s="12">
        <f t="shared" si="130"/>
        <v>0</v>
      </c>
    </row>
    <row r="743" spans="1:26" x14ac:dyDescent="0.25">
      <c r="A743" s="1">
        <v>44238</v>
      </c>
      <c r="B743" s="2">
        <v>2220.52</v>
      </c>
      <c r="C743" s="2">
        <v>24.495999999999999</v>
      </c>
      <c r="D743" s="2">
        <v>91.07</v>
      </c>
      <c r="E743" s="2">
        <v>18.327999999999999</v>
      </c>
      <c r="F743" s="2"/>
      <c r="G743" s="1">
        <v>44238</v>
      </c>
      <c r="H743" s="2">
        <v>9908.7199999999993</v>
      </c>
      <c r="I743" s="2">
        <v>160.83000000000001</v>
      </c>
      <c r="J743" s="2">
        <v>61.6</v>
      </c>
      <c r="K743" s="2">
        <v>1.9165000000000001</v>
      </c>
      <c r="L743" s="2"/>
      <c r="M743" s="11">
        <f t="shared" si="121"/>
        <v>91070</v>
      </c>
      <c r="N743" s="2">
        <f t="shared" si="122"/>
        <v>-9.1639999999999999E-2</v>
      </c>
      <c r="O743" s="11">
        <f t="shared" si="123"/>
        <v>-8345.6548000000003</v>
      </c>
      <c r="P743">
        <f t="shared" si="131"/>
        <v>8345.6548000000003</v>
      </c>
      <c r="R743" s="11">
        <f t="shared" si="124"/>
        <v>61600</v>
      </c>
      <c r="S743" s="2">
        <f t="shared" si="125"/>
        <v>-9.5825000000000007E-3</v>
      </c>
      <c r="T743" s="11">
        <f t="shared" si="126"/>
        <v>-94.950309399999995</v>
      </c>
      <c r="U743" s="1"/>
      <c r="V743" s="13">
        <f t="shared" si="127"/>
        <v>-14138.419941655004</v>
      </c>
      <c r="W743">
        <f t="shared" si="128"/>
        <v>-9.5825000000000007E-3</v>
      </c>
      <c r="X743" s="11">
        <f t="shared" si="129"/>
        <v>8345.6548000000003</v>
      </c>
      <c r="Z743" s="12">
        <f t="shared" si="130"/>
        <v>0</v>
      </c>
    </row>
    <row r="744" spans="1:26" x14ac:dyDescent="0.25">
      <c r="A744" s="1">
        <v>44239</v>
      </c>
      <c r="B744" s="2">
        <v>2193.33</v>
      </c>
      <c r="C744" s="2">
        <v>24.495999999999999</v>
      </c>
      <c r="D744" s="2">
        <v>90.63</v>
      </c>
      <c r="E744" s="2">
        <v>18.2697</v>
      </c>
      <c r="F744" s="2"/>
      <c r="G744" s="1">
        <v>44239</v>
      </c>
      <c r="H744" s="2">
        <v>9897.8700000000008</v>
      </c>
      <c r="I744" s="2">
        <v>160.83000000000001</v>
      </c>
      <c r="J744" s="2">
        <v>61.6</v>
      </c>
      <c r="K744" s="2">
        <v>1.9128000000000001</v>
      </c>
      <c r="L744" s="2"/>
      <c r="M744" s="11">
        <f t="shared" si="121"/>
        <v>90630</v>
      </c>
      <c r="N744" s="2">
        <f t="shared" si="122"/>
        <v>-9.1348499999999999E-2</v>
      </c>
      <c r="O744" s="11">
        <f t="shared" si="123"/>
        <v>-8278.9145549999994</v>
      </c>
      <c r="P744">
        <f t="shared" si="131"/>
        <v>8278.9145549999994</v>
      </c>
      <c r="R744" s="11">
        <f t="shared" si="124"/>
        <v>61600</v>
      </c>
      <c r="S744" s="2">
        <f t="shared" si="125"/>
        <v>-9.5640000000000013E-3</v>
      </c>
      <c r="T744" s="11">
        <f t="shared" si="126"/>
        <v>-94.663228680000017</v>
      </c>
      <c r="U744" s="1"/>
      <c r="V744" s="13">
        <f t="shared" si="127"/>
        <v>-14052.484687912463</v>
      </c>
      <c r="W744">
        <f t="shared" si="128"/>
        <v>-9.5640000000000013E-3</v>
      </c>
      <c r="X744" s="11">
        <f t="shared" si="129"/>
        <v>8278.9145550000012</v>
      </c>
      <c r="Z744" s="12">
        <f t="shared" si="130"/>
        <v>0</v>
      </c>
    </row>
    <row r="745" spans="1:26" x14ac:dyDescent="0.25">
      <c r="A745" s="1">
        <v>44243</v>
      </c>
      <c r="B745" s="2">
        <v>2176.1999999999998</v>
      </c>
      <c r="C745" s="2">
        <v>24.495999999999999</v>
      </c>
      <c r="D745" s="2">
        <v>89.55</v>
      </c>
      <c r="E745" s="2">
        <v>18.213699999999999</v>
      </c>
      <c r="F745" s="2"/>
      <c r="G745" s="1">
        <v>44243</v>
      </c>
      <c r="H745" s="2">
        <v>9896.26</v>
      </c>
      <c r="I745" s="2">
        <v>160.68</v>
      </c>
      <c r="J745" s="2">
        <v>61.59</v>
      </c>
      <c r="K745" s="2">
        <v>1.909</v>
      </c>
      <c r="L745" s="2"/>
      <c r="M745" s="11">
        <f t="shared" si="121"/>
        <v>89550</v>
      </c>
      <c r="N745" s="2">
        <f t="shared" si="122"/>
        <v>-9.1068499999999997E-2</v>
      </c>
      <c r="O745" s="11">
        <f t="shared" si="123"/>
        <v>-8155.1841749999994</v>
      </c>
      <c r="P745">
        <f t="shared" si="131"/>
        <v>8155.1841749999994</v>
      </c>
      <c r="R745" s="11">
        <f t="shared" si="124"/>
        <v>61590</v>
      </c>
      <c r="S745" s="2">
        <f t="shared" si="125"/>
        <v>-9.5449999999999997E-3</v>
      </c>
      <c r="T745" s="11">
        <f t="shared" si="126"/>
        <v>-94.4598017</v>
      </c>
      <c r="U745" s="1"/>
      <c r="V745" s="13">
        <f t="shared" si="127"/>
        <v>-13872.273311463096</v>
      </c>
      <c r="W745">
        <f t="shared" si="128"/>
        <v>-9.5449999999999997E-3</v>
      </c>
      <c r="X745" s="11">
        <f t="shared" si="129"/>
        <v>8155.1841749999994</v>
      </c>
      <c r="Z745" s="12">
        <f t="shared" si="130"/>
        <v>0</v>
      </c>
    </row>
    <row r="746" spans="1:26" x14ac:dyDescent="0.25">
      <c r="A746" s="1">
        <v>44244</v>
      </c>
      <c r="B746" s="2">
        <v>2188.0300000000002</v>
      </c>
      <c r="C746" s="2">
        <v>24.646000000000001</v>
      </c>
      <c r="D746" s="2">
        <v>88.31</v>
      </c>
      <c r="E746" s="2">
        <v>18.309100000000001</v>
      </c>
      <c r="F746" s="2"/>
      <c r="G746" s="1">
        <v>44244</v>
      </c>
      <c r="H746" s="2">
        <v>9930.14</v>
      </c>
      <c r="I746" s="2">
        <v>160.68</v>
      </c>
      <c r="J746" s="2">
        <v>61.57</v>
      </c>
      <c r="K746" s="2">
        <v>1.9098999999999999</v>
      </c>
      <c r="L746" s="2"/>
      <c r="M746" s="11">
        <f t="shared" si="121"/>
        <v>88310</v>
      </c>
      <c r="N746" s="2">
        <f t="shared" si="122"/>
        <v>-9.1545500000000002E-2</v>
      </c>
      <c r="O746" s="11">
        <f t="shared" si="123"/>
        <v>-8084.3831049999999</v>
      </c>
      <c r="P746">
        <f t="shared" si="131"/>
        <v>8084.3831049999999</v>
      </c>
      <c r="R746" s="11">
        <f t="shared" si="124"/>
        <v>61570</v>
      </c>
      <c r="S746" s="2">
        <f t="shared" si="125"/>
        <v>-9.5495000000000007E-3</v>
      </c>
      <c r="T746" s="11">
        <f t="shared" si="126"/>
        <v>-94.827871930000001</v>
      </c>
      <c r="U746" s="1"/>
      <c r="V746" s="13">
        <f t="shared" si="127"/>
        <v>-13749.822733232329</v>
      </c>
      <c r="W746">
        <f t="shared" si="128"/>
        <v>-9.5495000000000007E-3</v>
      </c>
      <c r="X746" s="11">
        <f t="shared" si="129"/>
        <v>8084.3831050000017</v>
      </c>
      <c r="Z746" s="12">
        <f t="shared" si="130"/>
        <v>0</v>
      </c>
    </row>
    <row r="747" spans="1:26" x14ac:dyDescent="0.25">
      <c r="A747" s="1">
        <v>44245</v>
      </c>
      <c r="B747" s="2">
        <v>2180.89</v>
      </c>
      <c r="C747" s="2">
        <v>24.646000000000001</v>
      </c>
      <c r="D747" s="2">
        <v>88.73</v>
      </c>
      <c r="E747" s="2">
        <v>18.2746</v>
      </c>
      <c r="F747" s="2"/>
      <c r="G747" s="1">
        <v>44245</v>
      </c>
      <c r="H747" s="2">
        <v>9941.07</v>
      </c>
      <c r="I747" s="2">
        <v>161.22999999999999</v>
      </c>
      <c r="J747" s="2">
        <v>61.59</v>
      </c>
      <c r="K747" s="2">
        <v>1.8995</v>
      </c>
      <c r="L747" s="2"/>
      <c r="M747" s="11">
        <f t="shared" si="121"/>
        <v>88730</v>
      </c>
      <c r="N747" s="2">
        <f t="shared" si="122"/>
        <v>-9.1372999999999996E-2</v>
      </c>
      <c r="O747" s="11">
        <f t="shared" si="123"/>
        <v>-8107.5262899999998</v>
      </c>
      <c r="P747">
        <f t="shared" si="131"/>
        <v>8107.5262899999998</v>
      </c>
      <c r="R747" s="11">
        <f t="shared" si="124"/>
        <v>61590</v>
      </c>
      <c r="S747" s="2">
        <f t="shared" si="125"/>
        <v>-9.4975000000000007E-3</v>
      </c>
      <c r="T747" s="11">
        <f t="shared" si="126"/>
        <v>-94.415312325000002</v>
      </c>
      <c r="U747" s="1"/>
      <c r="V747" s="13">
        <f t="shared" si="127"/>
        <v>-13860.179644954036</v>
      </c>
      <c r="W747">
        <f t="shared" si="128"/>
        <v>-9.4975000000000007E-3</v>
      </c>
      <c r="X747" s="11">
        <f t="shared" si="129"/>
        <v>8107.5262900000007</v>
      </c>
      <c r="Z747" s="12">
        <f t="shared" si="130"/>
        <v>0</v>
      </c>
    </row>
    <row r="748" spans="1:26" x14ac:dyDescent="0.25">
      <c r="A748" s="1">
        <v>44246</v>
      </c>
      <c r="B748" s="2">
        <v>2154.02</v>
      </c>
      <c r="C748" s="2">
        <v>24.646000000000001</v>
      </c>
      <c r="D748" s="2">
        <v>88.46</v>
      </c>
      <c r="E748" s="2">
        <v>18.2318</v>
      </c>
      <c r="F748" s="2"/>
      <c r="G748" s="1">
        <v>44246</v>
      </c>
      <c r="H748" s="2">
        <v>9954.85</v>
      </c>
      <c r="I748" s="2">
        <v>161.35499999999999</v>
      </c>
      <c r="J748" s="2">
        <v>61.6</v>
      </c>
      <c r="K748" s="2">
        <v>1.8974</v>
      </c>
      <c r="L748" s="2"/>
      <c r="M748" s="11">
        <f t="shared" si="121"/>
        <v>88460</v>
      </c>
      <c r="N748" s="2">
        <f t="shared" si="122"/>
        <v>-9.1159000000000004E-2</v>
      </c>
      <c r="O748" s="11">
        <f t="shared" si="123"/>
        <v>-8063.9251400000003</v>
      </c>
      <c r="P748">
        <f t="shared" si="131"/>
        <v>8063.9251400000003</v>
      </c>
      <c r="R748" s="11">
        <f t="shared" si="124"/>
        <v>61600</v>
      </c>
      <c r="S748" s="2">
        <f t="shared" si="125"/>
        <v>-9.4870000000000006E-3</v>
      </c>
      <c r="T748" s="11">
        <f t="shared" si="126"/>
        <v>-94.441661950000011</v>
      </c>
      <c r="U748" s="1"/>
      <c r="V748" s="13">
        <f t="shared" si="127"/>
        <v>-13798.65875928646</v>
      </c>
      <c r="W748">
        <f t="shared" si="128"/>
        <v>-9.4870000000000006E-3</v>
      </c>
      <c r="X748" s="11">
        <f t="shared" si="129"/>
        <v>8063.9251399999994</v>
      </c>
      <c r="Z748" s="12">
        <f t="shared" si="130"/>
        <v>0</v>
      </c>
    </row>
    <row r="749" spans="1:26" x14ac:dyDescent="0.25">
      <c r="A749" s="1">
        <v>44249</v>
      </c>
      <c r="B749" s="2">
        <v>2138.38</v>
      </c>
      <c r="C749" s="2">
        <v>24.646000000000001</v>
      </c>
      <c r="D749" s="2">
        <v>87.34</v>
      </c>
      <c r="E749" s="2">
        <v>18.186599999999999</v>
      </c>
      <c r="F749" s="2"/>
      <c r="G749" s="1">
        <v>44249</v>
      </c>
      <c r="H749" s="2">
        <v>10014.9</v>
      </c>
      <c r="I749" s="2">
        <v>161.60499999999999</v>
      </c>
      <c r="J749" s="2">
        <v>61.59</v>
      </c>
      <c r="K749" s="2">
        <v>1.8986000000000001</v>
      </c>
      <c r="L749" s="2"/>
      <c r="M749" s="11">
        <f t="shared" si="121"/>
        <v>87340</v>
      </c>
      <c r="N749" s="2">
        <f t="shared" si="122"/>
        <v>-9.0933E-2</v>
      </c>
      <c r="O749" s="11">
        <f t="shared" si="123"/>
        <v>-7942.0882199999996</v>
      </c>
      <c r="P749">
        <f t="shared" si="131"/>
        <v>7942.0882199999996</v>
      </c>
      <c r="R749" s="11">
        <f t="shared" si="124"/>
        <v>61590</v>
      </c>
      <c r="S749" s="2">
        <f t="shared" si="125"/>
        <v>-9.4929999999999997E-3</v>
      </c>
      <c r="T749" s="11">
        <f t="shared" si="126"/>
        <v>-95.071445699999998</v>
      </c>
      <c r="U749" s="1"/>
      <c r="V749" s="13">
        <f t="shared" si="127"/>
        <v>-13583.791969358916</v>
      </c>
      <c r="W749">
        <f t="shared" si="128"/>
        <v>-9.4929999999999997E-3</v>
      </c>
      <c r="X749" s="11">
        <f t="shared" si="129"/>
        <v>7942.0882199999987</v>
      </c>
      <c r="Z749" s="12">
        <f t="shared" si="130"/>
        <v>0</v>
      </c>
    </row>
    <row r="750" spans="1:26" x14ac:dyDescent="0.25">
      <c r="A750" s="1">
        <v>44250</v>
      </c>
      <c r="B750" s="2">
        <v>2118.5100000000002</v>
      </c>
      <c r="C750" s="2">
        <v>24.646999999999998</v>
      </c>
      <c r="D750" s="2">
        <v>86.72</v>
      </c>
      <c r="E750" s="2">
        <v>18.145199999999999</v>
      </c>
      <c r="F750" s="2"/>
      <c r="G750" s="1">
        <v>44250</v>
      </c>
      <c r="H750" s="2">
        <v>10064.1</v>
      </c>
      <c r="I750" s="2">
        <v>162.58000000000001</v>
      </c>
      <c r="J750" s="2">
        <v>61.58</v>
      </c>
      <c r="K750" s="2">
        <v>1.8943000000000001</v>
      </c>
      <c r="L750" s="2"/>
      <c r="M750" s="11">
        <f t="shared" si="121"/>
        <v>86720</v>
      </c>
      <c r="N750" s="2">
        <f t="shared" si="122"/>
        <v>-9.0726000000000001E-2</v>
      </c>
      <c r="O750" s="11">
        <f t="shared" si="123"/>
        <v>-7867.7587199999998</v>
      </c>
      <c r="P750">
        <f t="shared" si="131"/>
        <v>7867.7587199999998</v>
      </c>
      <c r="R750" s="11">
        <f t="shared" si="124"/>
        <v>61580</v>
      </c>
      <c r="S750" s="2">
        <f t="shared" si="125"/>
        <v>-9.4715000000000008E-3</v>
      </c>
      <c r="T750" s="11">
        <f t="shared" si="126"/>
        <v>-95.32212315000001</v>
      </c>
      <c r="U750" s="1"/>
      <c r="V750" s="13">
        <f t="shared" si="127"/>
        <v>-13489.398504396799</v>
      </c>
      <c r="W750">
        <f t="shared" si="128"/>
        <v>-9.4715000000000008E-3</v>
      </c>
      <c r="X750" s="11">
        <f t="shared" si="129"/>
        <v>7867.7587200000007</v>
      </c>
      <c r="Z750" s="12">
        <f t="shared" si="130"/>
        <v>0</v>
      </c>
    </row>
    <row r="751" spans="1:26" x14ac:dyDescent="0.25">
      <c r="A751" s="1">
        <v>44251</v>
      </c>
      <c r="B751" s="2">
        <v>2107</v>
      </c>
      <c r="C751" s="2">
        <v>24.497</v>
      </c>
      <c r="D751" s="2">
        <v>86.5</v>
      </c>
      <c r="E751" s="2">
        <v>18.136800000000001</v>
      </c>
      <c r="F751" s="2"/>
      <c r="G751" s="1">
        <v>44251</v>
      </c>
      <c r="H751" s="2">
        <v>10062.5</v>
      </c>
      <c r="I751" s="2">
        <v>163.405</v>
      </c>
      <c r="J751" s="2">
        <v>61.59</v>
      </c>
      <c r="K751" s="2">
        <v>1.8873</v>
      </c>
      <c r="L751" s="2"/>
      <c r="M751" s="11">
        <f t="shared" si="121"/>
        <v>86500</v>
      </c>
      <c r="N751" s="2">
        <f t="shared" si="122"/>
        <v>-9.0684000000000001E-2</v>
      </c>
      <c r="O751" s="11">
        <f t="shared" si="123"/>
        <v>-7844.1660000000002</v>
      </c>
      <c r="P751">
        <f t="shared" si="131"/>
        <v>7844.1660000000002</v>
      </c>
      <c r="R751" s="11">
        <f t="shared" si="124"/>
        <v>61590</v>
      </c>
      <c r="S751" s="2">
        <f t="shared" si="125"/>
        <v>-9.4365000000000004E-3</v>
      </c>
      <c r="T751" s="11">
        <f t="shared" si="126"/>
        <v>-94.954781250000011</v>
      </c>
      <c r="U751" s="1"/>
      <c r="V751" s="13">
        <f t="shared" si="127"/>
        <v>-13496.638863473539</v>
      </c>
      <c r="W751">
        <f t="shared" si="128"/>
        <v>-9.4365000000000004E-3</v>
      </c>
      <c r="X751" s="11">
        <f t="shared" si="129"/>
        <v>7844.1660000000011</v>
      </c>
      <c r="Z751" s="12">
        <f t="shared" si="130"/>
        <v>0</v>
      </c>
    </row>
    <row r="752" spans="1:26" x14ac:dyDescent="0.25">
      <c r="A752" s="1">
        <v>44252</v>
      </c>
      <c r="B752" s="2">
        <v>2070.5</v>
      </c>
      <c r="C752" s="2">
        <v>24.497</v>
      </c>
      <c r="D752" s="2">
        <v>85.97</v>
      </c>
      <c r="E752" s="2">
        <v>18.044599999999999</v>
      </c>
      <c r="F752" s="2"/>
      <c r="G752" s="1">
        <v>44252</v>
      </c>
      <c r="H752" s="2">
        <v>10080.1</v>
      </c>
      <c r="I752" s="2">
        <v>163.405</v>
      </c>
      <c r="J752" s="2">
        <v>61.57</v>
      </c>
      <c r="K752" s="2">
        <v>1.8745000000000001</v>
      </c>
      <c r="L752" s="2"/>
      <c r="M752" s="11">
        <f t="shared" si="121"/>
        <v>85970</v>
      </c>
      <c r="N752" s="2">
        <f t="shared" si="122"/>
        <v>-9.0222999999999998E-2</v>
      </c>
      <c r="O752" s="11">
        <f t="shared" si="123"/>
        <v>-7756.4713099999999</v>
      </c>
      <c r="P752">
        <f t="shared" si="131"/>
        <v>7756.4713099999999</v>
      </c>
      <c r="R752" s="11">
        <f t="shared" si="124"/>
        <v>61570</v>
      </c>
      <c r="S752" s="2">
        <f t="shared" si="125"/>
        <v>-9.3725000000000006E-3</v>
      </c>
      <c r="T752" s="11">
        <f t="shared" si="126"/>
        <v>-94.475737250000009</v>
      </c>
      <c r="U752" s="1"/>
      <c r="V752" s="13">
        <f t="shared" si="127"/>
        <v>-13441.247800886147</v>
      </c>
      <c r="W752">
        <f t="shared" si="128"/>
        <v>-9.3725000000000006E-3</v>
      </c>
      <c r="X752" s="11">
        <f t="shared" si="129"/>
        <v>7756.4713099999999</v>
      </c>
      <c r="Z752" s="12">
        <f t="shared" si="130"/>
        <v>0</v>
      </c>
    </row>
    <row r="753" spans="1:26" x14ac:dyDescent="0.25">
      <c r="A753" s="1">
        <v>44253</v>
      </c>
      <c r="B753" s="2">
        <v>2142.69</v>
      </c>
      <c r="C753" s="2">
        <v>24.497</v>
      </c>
      <c r="D753" s="2">
        <v>84.38</v>
      </c>
      <c r="E753" s="2">
        <v>18.1907</v>
      </c>
      <c r="F753" s="2"/>
      <c r="G753" s="1">
        <v>44253</v>
      </c>
      <c r="H753" s="2">
        <v>10101.1</v>
      </c>
      <c r="I753" s="2">
        <v>163.905</v>
      </c>
      <c r="J753" s="2">
        <v>61.5</v>
      </c>
      <c r="K753" s="2">
        <v>1.8707</v>
      </c>
      <c r="L753" s="2"/>
      <c r="M753" s="11">
        <f t="shared" si="121"/>
        <v>84380</v>
      </c>
      <c r="N753" s="2">
        <f t="shared" si="122"/>
        <v>-9.0953500000000007E-2</v>
      </c>
      <c r="O753" s="11">
        <f t="shared" si="123"/>
        <v>-7674.6563300000007</v>
      </c>
      <c r="P753">
        <f t="shared" si="131"/>
        <v>7674.6563300000007</v>
      </c>
      <c r="R753" s="11">
        <f t="shared" si="124"/>
        <v>61500</v>
      </c>
      <c r="S753" s="2">
        <f t="shared" si="125"/>
        <v>-9.3535000000000007E-3</v>
      </c>
      <c r="T753" s="11">
        <f t="shared" si="126"/>
        <v>-94.480638850000005</v>
      </c>
      <c r="U753" s="1"/>
      <c r="V753" s="13">
        <f t="shared" si="127"/>
        <v>-13341.653908953695</v>
      </c>
      <c r="W753">
        <f t="shared" si="128"/>
        <v>-9.3535000000000007E-3</v>
      </c>
      <c r="X753" s="11">
        <f t="shared" si="129"/>
        <v>7674.6563300000016</v>
      </c>
      <c r="Z753" s="12">
        <f t="shared" si="130"/>
        <v>0</v>
      </c>
    </row>
    <row r="754" spans="1:26" x14ac:dyDescent="0.25">
      <c r="A754" s="1">
        <v>44256</v>
      </c>
      <c r="B754" s="2">
        <v>2113.69</v>
      </c>
      <c r="C754" s="2">
        <v>24.571999999999999</v>
      </c>
      <c r="D754" s="2">
        <v>87.14</v>
      </c>
      <c r="E754" s="2">
        <v>18.2422</v>
      </c>
      <c r="F754" s="2"/>
      <c r="G754" s="1">
        <v>44256</v>
      </c>
      <c r="H754" s="2">
        <v>10097.700000000001</v>
      </c>
      <c r="I754" s="2">
        <v>164.005</v>
      </c>
      <c r="J754" s="2">
        <v>61.55</v>
      </c>
      <c r="K754" s="2">
        <v>1.9694</v>
      </c>
      <c r="L754" s="2"/>
      <c r="M754" s="11">
        <f t="shared" si="121"/>
        <v>87140</v>
      </c>
      <c r="N754" s="2">
        <f t="shared" si="122"/>
        <v>-9.1211E-2</v>
      </c>
      <c r="O754" s="11">
        <f t="shared" si="123"/>
        <v>-7948.1265400000002</v>
      </c>
      <c r="P754">
        <f t="shared" si="131"/>
        <v>7948.1265400000002</v>
      </c>
      <c r="R754" s="11">
        <f t="shared" si="124"/>
        <v>61550</v>
      </c>
      <c r="S754" s="2">
        <f t="shared" si="125"/>
        <v>-9.8469999999999999E-3</v>
      </c>
      <c r="T754" s="11">
        <f t="shared" si="126"/>
        <v>-99.432051900000005</v>
      </c>
      <c r="U754" s="1"/>
      <c r="V754" s="13">
        <f t="shared" si="127"/>
        <v>-13113.927477076773</v>
      </c>
      <c r="W754">
        <f t="shared" si="128"/>
        <v>-9.8469999999999999E-3</v>
      </c>
      <c r="X754" s="11">
        <f t="shared" si="129"/>
        <v>7948.1265399999993</v>
      </c>
      <c r="Z754" s="12">
        <f t="shared" si="130"/>
        <v>0</v>
      </c>
    </row>
    <row r="755" spans="1:26" x14ac:dyDescent="0.25">
      <c r="A755" s="1">
        <v>44257</v>
      </c>
      <c r="B755" s="2">
        <v>2113.69</v>
      </c>
      <c r="C755" s="2">
        <v>24.571999999999999</v>
      </c>
      <c r="D755" s="2">
        <v>85.91</v>
      </c>
      <c r="E755" s="2">
        <v>18.238199999999999</v>
      </c>
      <c r="F755" s="2"/>
      <c r="G755" s="1">
        <v>44257</v>
      </c>
      <c r="H755" s="2">
        <v>10097.700000000001</v>
      </c>
      <c r="I755" s="2">
        <v>164.03</v>
      </c>
      <c r="J755" s="2">
        <v>61.55</v>
      </c>
      <c r="K755" s="2">
        <v>1.9674</v>
      </c>
      <c r="L755" s="2"/>
      <c r="M755" s="11">
        <f t="shared" si="121"/>
        <v>85910</v>
      </c>
      <c r="N755" s="2">
        <f t="shared" si="122"/>
        <v>-9.1190999999999994E-2</v>
      </c>
      <c r="O755" s="11">
        <f t="shared" si="123"/>
        <v>-7834.2188099999994</v>
      </c>
      <c r="P755">
        <f t="shared" si="131"/>
        <v>7834.2188099999994</v>
      </c>
      <c r="R755" s="11">
        <f t="shared" si="124"/>
        <v>61550</v>
      </c>
      <c r="S755" s="2">
        <f t="shared" si="125"/>
        <v>-9.8370000000000003E-3</v>
      </c>
      <c r="T755" s="11">
        <f t="shared" si="126"/>
        <v>-99.331074900000004</v>
      </c>
      <c r="U755" s="1"/>
      <c r="V755" s="13">
        <f t="shared" si="127"/>
        <v>-12939.126791890594</v>
      </c>
      <c r="W755">
        <f t="shared" si="128"/>
        <v>-9.8370000000000003E-3</v>
      </c>
      <c r="X755" s="11">
        <f t="shared" si="129"/>
        <v>7834.2188099999994</v>
      </c>
      <c r="Z755" s="12">
        <f t="shared" si="130"/>
        <v>0</v>
      </c>
    </row>
    <row r="756" spans="1:26" x14ac:dyDescent="0.25">
      <c r="A756" s="1">
        <v>44258</v>
      </c>
      <c r="B756" s="2">
        <v>2091.33</v>
      </c>
      <c r="C756" s="2">
        <v>24.571999999999999</v>
      </c>
      <c r="D756" s="2">
        <v>85.95</v>
      </c>
      <c r="E756" s="2">
        <v>18.198499999999999</v>
      </c>
      <c r="F756" s="2"/>
      <c r="G756" s="1">
        <v>44258</v>
      </c>
      <c r="H756" s="2">
        <v>10095.700000000001</v>
      </c>
      <c r="I756" s="2">
        <v>164.03</v>
      </c>
      <c r="J756" s="2">
        <v>61.55</v>
      </c>
      <c r="K756" s="2">
        <v>1.9655</v>
      </c>
      <c r="L756" s="2"/>
      <c r="M756" s="11">
        <f t="shared" si="121"/>
        <v>85950</v>
      </c>
      <c r="N756" s="2">
        <f t="shared" si="122"/>
        <v>-9.0992500000000004E-2</v>
      </c>
      <c r="O756" s="11">
        <f t="shared" si="123"/>
        <v>-7820.8053749999999</v>
      </c>
      <c r="P756">
        <f t="shared" si="131"/>
        <v>7820.8053749999999</v>
      </c>
      <c r="R756" s="11">
        <f t="shared" si="124"/>
        <v>61550</v>
      </c>
      <c r="S756" s="2">
        <f t="shared" si="125"/>
        <v>-9.8275000000000012E-3</v>
      </c>
      <c r="T756" s="11">
        <f t="shared" si="126"/>
        <v>-99.215491750000012</v>
      </c>
      <c r="U756" s="1"/>
      <c r="V756" s="13">
        <f t="shared" si="127"/>
        <v>-12929.459455047167</v>
      </c>
      <c r="W756">
        <f t="shared" si="128"/>
        <v>-9.8275000000000012E-3</v>
      </c>
      <c r="X756" s="11">
        <f t="shared" si="129"/>
        <v>7820.8053750000008</v>
      </c>
      <c r="Z756" s="12">
        <f t="shared" si="130"/>
        <v>0</v>
      </c>
    </row>
    <row r="757" spans="1:26" x14ac:dyDescent="0.25">
      <c r="A757" s="1">
        <v>44259</v>
      </c>
      <c r="B757" s="2">
        <v>2058.79</v>
      </c>
      <c r="C757" s="2">
        <v>24.571999999999999</v>
      </c>
      <c r="D757" s="2">
        <v>85.03</v>
      </c>
      <c r="E757" s="2">
        <v>18.133199999999999</v>
      </c>
      <c r="F757" s="2"/>
      <c r="G757" s="1">
        <v>44259</v>
      </c>
      <c r="H757" s="2">
        <v>10094.200000000001</v>
      </c>
      <c r="I757" s="2">
        <v>164.10499999999999</v>
      </c>
      <c r="J757" s="2">
        <v>61.52</v>
      </c>
      <c r="K757" s="2">
        <v>1.9561999999999999</v>
      </c>
      <c r="L757" s="2"/>
      <c r="M757" s="11">
        <f t="shared" si="121"/>
        <v>85030</v>
      </c>
      <c r="N757" s="2">
        <f t="shared" si="122"/>
        <v>-9.0665999999999997E-2</v>
      </c>
      <c r="O757" s="11">
        <f t="shared" si="123"/>
        <v>-7709.3299799999995</v>
      </c>
      <c r="P757">
        <f t="shared" si="131"/>
        <v>7709.3299799999995</v>
      </c>
      <c r="R757" s="11">
        <f t="shared" si="124"/>
        <v>61520</v>
      </c>
      <c r="S757" s="2">
        <f t="shared" si="125"/>
        <v>-9.7809999999999998E-3</v>
      </c>
      <c r="T757" s="11">
        <f t="shared" si="126"/>
        <v>-98.731370200000001</v>
      </c>
      <c r="U757" s="1"/>
      <c r="V757" s="13">
        <f t="shared" si="127"/>
        <v>-12812.003520798595</v>
      </c>
      <c r="W757">
        <f t="shared" si="128"/>
        <v>-9.7809999999999998E-3</v>
      </c>
      <c r="X757" s="11">
        <f t="shared" si="129"/>
        <v>7709.3299799999995</v>
      </c>
      <c r="Z757" s="12">
        <f t="shared" si="130"/>
        <v>0</v>
      </c>
    </row>
    <row r="758" spans="1:26" x14ac:dyDescent="0.25">
      <c r="A758" s="1">
        <v>44260</v>
      </c>
      <c r="B758" s="2">
        <v>2055.36</v>
      </c>
      <c r="C758" s="2">
        <v>24.347000000000001</v>
      </c>
      <c r="D758" s="2">
        <v>84.5</v>
      </c>
      <c r="E758" s="2">
        <v>18.151199999999999</v>
      </c>
      <c r="F758" s="2"/>
      <c r="G758" s="1">
        <v>44260</v>
      </c>
      <c r="H758" s="2">
        <v>10089.6</v>
      </c>
      <c r="I758" s="2">
        <v>164.08</v>
      </c>
      <c r="J758" s="2">
        <v>61.51</v>
      </c>
      <c r="K758" s="2">
        <v>1.9534</v>
      </c>
      <c r="L758" s="2"/>
      <c r="M758" s="11">
        <f t="shared" si="121"/>
        <v>84500</v>
      </c>
      <c r="N758" s="2">
        <f t="shared" si="122"/>
        <v>-9.0756000000000003E-2</v>
      </c>
      <c r="O758" s="11">
        <f t="shared" si="123"/>
        <v>-7668.8820000000005</v>
      </c>
      <c r="P758">
        <f t="shared" si="131"/>
        <v>7668.8820000000005</v>
      </c>
      <c r="R758" s="11">
        <f t="shared" si="124"/>
        <v>61510</v>
      </c>
      <c r="S758" s="2">
        <f t="shared" si="125"/>
        <v>-9.7669999999999996E-3</v>
      </c>
      <c r="T758" s="11">
        <f t="shared" si="126"/>
        <v>-98.545123200000006</v>
      </c>
      <c r="U758" s="1"/>
      <c r="V758" s="13">
        <f t="shared" si="127"/>
        <v>-12765.127020627608</v>
      </c>
      <c r="W758">
        <f t="shared" si="128"/>
        <v>-9.7669999999999996E-3</v>
      </c>
      <c r="X758" s="11">
        <f t="shared" si="129"/>
        <v>7668.8819999999996</v>
      </c>
      <c r="Z758" s="12">
        <f t="shared" si="130"/>
        <v>0</v>
      </c>
    </row>
    <row r="759" spans="1:26" x14ac:dyDescent="0.25">
      <c r="A759" s="1">
        <v>44263</v>
      </c>
      <c r="B759" s="2">
        <v>2040.8</v>
      </c>
      <c r="C759" s="2">
        <v>24.271999999999998</v>
      </c>
      <c r="D759" s="2">
        <v>84.58</v>
      </c>
      <c r="E759" s="2">
        <v>18.101900000000001</v>
      </c>
      <c r="F759" s="2"/>
      <c r="G759" s="1">
        <v>44263</v>
      </c>
      <c r="H759" s="2">
        <v>10086.200000000001</v>
      </c>
      <c r="I759" s="2">
        <v>164.005</v>
      </c>
      <c r="J759" s="2">
        <v>61.51</v>
      </c>
      <c r="K759" s="2">
        <v>1.9511000000000001</v>
      </c>
      <c r="L759" s="2"/>
      <c r="M759" s="11">
        <f t="shared" si="121"/>
        <v>84580</v>
      </c>
      <c r="N759" s="2">
        <f t="shared" si="122"/>
        <v>-9.0509500000000007E-2</v>
      </c>
      <c r="O759" s="11">
        <f t="shared" si="123"/>
        <v>-7655.2935100000004</v>
      </c>
      <c r="P759">
        <f t="shared" si="131"/>
        <v>7655.2935100000004</v>
      </c>
      <c r="R759" s="11">
        <f t="shared" si="124"/>
        <v>61510</v>
      </c>
      <c r="S759" s="2">
        <f t="shared" si="125"/>
        <v>-9.7555000000000003E-3</v>
      </c>
      <c r="T759" s="11">
        <f t="shared" si="126"/>
        <v>-98.395924100000016</v>
      </c>
      <c r="U759" s="1"/>
      <c r="V759" s="13">
        <f t="shared" si="127"/>
        <v>-12757.529647349655</v>
      </c>
      <c r="W759">
        <f t="shared" si="128"/>
        <v>-9.7555000000000003E-3</v>
      </c>
      <c r="X759" s="11">
        <f t="shared" si="129"/>
        <v>7655.2935099999995</v>
      </c>
      <c r="Z759" s="12">
        <f t="shared" si="130"/>
        <v>0</v>
      </c>
    </row>
    <row r="760" spans="1:26" x14ac:dyDescent="0.25">
      <c r="A760" s="1">
        <v>44264</v>
      </c>
      <c r="B760" s="2">
        <v>2057.29</v>
      </c>
      <c r="C760" s="2">
        <v>24.271999999999998</v>
      </c>
      <c r="D760" s="2">
        <v>84</v>
      </c>
      <c r="E760" s="2">
        <v>18.160399999999999</v>
      </c>
      <c r="F760" s="2"/>
      <c r="G760" s="1">
        <v>44264</v>
      </c>
      <c r="H760" s="2">
        <v>10114</v>
      </c>
      <c r="I760" s="2">
        <v>164.03</v>
      </c>
      <c r="J760" s="2">
        <v>61.49</v>
      </c>
      <c r="K760" s="2">
        <v>1.9524999999999999</v>
      </c>
      <c r="L760" s="2"/>
      <c r="M760" s="11">
        <f t="shared" si="121"/>
        <v>84000</v>
      </c>
      <c r="N760" s="2">
        <f t="shared" si="122"/>
        <v>-9.0801999999999994E-2</v>
      </c>
      <c r="O760" s="11">
        <f t="shared" si="123"/>
        <v>-7627.3679999999995</v>
      </c>
      <c r="P760">
        <f t="shared" si="131"/>
        <v>7627.3679999999995</v>
      </c>
      <c r="R760" s="11">
        <f t="shared" si="124"/>
        <v>61490</v>
      </c>
      <c r="S760" s="2">
        <f t="shared" si="125"/>
        <v>-9.7625000000000003E-3</v>
      </c>
      <c r="T760" s="11">
        <f t="shared" si="126"/>
        <v>-98.737925000000004</v>
      </c>
      <c r="U760" s="1"/>
      <c r="V760" s="13">
        <f t="shared" si="127"/>
        <v>-12706.009055114257</v>
      </c>
      <c r="W760">
        <f t="shared" si="128"/>
        <v>-9.7625000000000003E-3</v>
      </c>
      <c r="X760" s="11">
        <f t="shared" si="129"/>
        <v>7627.3680000000004</v>
      </c>
      <c r="Z760" s="12">
        <f t="shared" si="130"/>
        <v>0</v>
      </c>
    </row>
    <row r="761" spans="1:26" x14ac:dyDescent="0.25">
      <c r="A761" s="1">
        <v>44265</v>
      </c>
      <c r="B761" s="2">
        <v>2061.16</v>
      </c>
      <c r="C761" s="2">
        <v>24.172000000000001</v>
      </c>
      <c r="D761" s="2">
        <v>85.05</v>
      </c>
      <c r="E761" s="2">
        <v>18.175000000000001</v>
      </c>
      <c r="F761" s="2"/>
      <c r="G761" s="1">
        <v>44265</v>
      </c>
      <c r="H761" s="2">
        <v>10089.4</v>
      </c>
      <c r="I761" s="2">
        <v>164.45500000000001</v>
      </c>
      <c r="J761" s="2">
        <v>61.49</v>
      </c>
      <c r="K761" s="2">
        <v>1.946</v>
      </c>
      <c r="L761" s="2"/>
      <c r="M761" s="11">
        <f t="shared" si="121"/>
        <v>85050</v>
      </c>
      <c r="N761" s="2">
        <f t="shared" si="122"/>
        <v>-9.0875000000000011E-2</v>
      </c>
      <c r="O761" s="11">
        <f t="shared" si="123"/>
        <v>-7728.9187500000007</v>
      </c>
      <c r="P761">
        <f t="shared" si="131"/>
        <v>7728.9187500000007</v>
      </c>
      <c r="R761" s="11">
        <f t="shared" si="124"/>
        <v>61490</v>
      </c>
      <c r="S761" s="2">
        <f t="shared" si="125"/>
        <v>-9.7300000000000008E-3</v>
      </c>
      <c r="T761" s="11">
        <f t="shared" si="126"/>
        <v>-98.169862000000009</v>
      </c>
      <c r="U761" s="1"/>
      <c r="V761" s="13">
        <f t="shared" si="127"/>
        <v>-12918.182286176263</v>
      </c>
      <c r="W761">
        <f t="shared" si="128"/>
        <v>-9.7300000000000008E-3</v>
      </c>
      <c r="X761" s="11">
        <f t="shared" si="129"/>
        <v>7728.9187500000007</v>
      </c>
      <c r="Z761" s="12">
        <f t="shared" si="130"/>
        <v>0</v>
      </c>
    </row>
    <row r="762" spans="1:26" x14ac:dyDescent="0.25">
      <c r="A762" s="1">
        <v>44266</v>
      </c>
      <c r="B762" s="2">
        <v>2075.64</v>
      </c>
      <c r="C762" s="2">
        <v>24.172000000000001</v>
      </c>
      <c r="D762" s="2">
        <v>85.21</v>
      </c>
      <c r="E762" s="2">
        <v>18.157599999999999</v>
      </c>
      <c r="F762" s="2"/>
      <c r="G762" s="1">
        <v>44266</v>
      </c>
      <c r="H762" s="2">
        <v>10072.799999999999</v>
      </c>
      <c r="I762" s="2">
        <v>164.05500000000001</v>
      </c>
      <c r="J762" s="2">
        <v>61.51</v>
      </c>
      <c r="K762" s="2">
        <v>1.9386000000000001</v>
      </c>
      <c r="L762" s="2"/>
      <c r="M762" s="11">
        <f t="shared" si="121"/>
        <v>85210</v>
      </c>
      <c r="N762" s="2">
        <f t="shared" si="122"/>
        <v>-9.0787999999999994E-2</v>
      </c>
      <c r="O762" s="11">
        <f t="shared" si="123"/>
        <v>-7736.0454799999998</v>
      </c>
      <c r="P762">
        <f t="shared" si="131"/>
        <v>7736.0454799999998</v>
      </c>
      <c r="R762" s="11">
        <f t="shared" si="124"/>
        <v>61510</v>
      </c>
      <c r="S762" s="2">
        <f t="shared" si="125"/>
        <v>-9.6930000000000002E-3</v>
      </c>
      <c r="T762" s="11">
        <f t="shared" si="126"/>
        <v>-97.635650399999989</v>
      </c>
      <c r="U762" s="1"/>
      <c r="V762" s="13">
        <f t="shared" si="127"/>
        <v>-12975.230286760128</v>
      </c>
      <c r="W762">
        <f t="shared" si="128"/>
        <v>-9.6930000000000002E-3</v>
      </c>
      <c r="X762" s="11">
        <f t="shared" si="129"/>
        <v>7736.0454799999998</v>
      </c>
      <c r="Z762" s="12">
        <f t="shared" si="130"/>
        <v>0</v>
      </c>
    </row>
    <row r="763" spans="1:26" x14ac:dyDescent="0.25">
      <c r="A763" s="1">
        <v>44267</v>
      </c>
      <c r="B763" s="2">
        <v>2033.75</v>
      </c>
      <c r="C763" s="2">
        <v>24.497</v>
      </c>
      <c r="D763" s="2">
        <v>84.66</v>
      </c>
      <c r="E763" s="2">
        <v>18.044</v>
      </c>
      <c r="F763" s="2"/>
      <c r="G763" s="1">
        <v>44267</v>
      </c>
      <c r="H763" s="2">
        <v>10071.1</v>
      </c>
      <c r="I763" s="2">
        <v>163.70500000000001</v>
      </c>
      <c r="J763" s="2">
        <v>61.52</v>
      </c>
      <c r="K763" s="2">
        <v>1.9382999999999999</v>
      </c>
      <c r="L763" s="2"/>
      <c r="M763" s="11">
        <f t="shared" si="121"/>
        <v>84660</v>
      </c>
      <c r="N763" s="2">
        <f t="shared" si="122"/>
        <v>-9.0220000000000009E-2</v>
      </c>
      <c r="O763" s="11">
        <f t="shared" si="123"/>
        <v>-7638.025200000001</v>
      </c>
      <c r="P763">
        <f t="shared" si="131"/>
        <v>7638.025200000001</v>
      </c>
      <c r="R763" s="11">
        <f t="shared" si="124"/>
        <v>61520</v>
      </c>
      <c r="S763" s="2">
        <f t="shared" si="125"/>
        <v>-9.6915000000000005E-3</v>
      </c>
      <c r="T763" s="11">
        <f t="shared" si="126"/>
        <v>-97.60406565000001</v>
      </c>
      <c r="U763" s="1"/>
      <c r="V763" s="13">
        <f t="shared" si="127"/>
        <v>-12810.726517754119</v>
      </c>
      <c r="W763">
        <f t="shared" si="128"/>
        <v>-9.6915000000000005E-3</v>
      </c>
      <c r="X763" s="11">
        <f t="shared" si="129"/>
        <v>7638.025200000001</v>
      </c>
      <c r="Z763" s="12">
        <f t="shared" si="130"/>
        <v>0</v>
      </c>
    </row>
    <row r="764" spans="1:26" x14ac:dyDescent="0.25">
      <c r="A764" s="1">
        <v>44270</v>
      </c>
      <c r="B764" s="2">
        <v>2044.53</v>
      </c>
      <c r="C764" s="2">
        <v>24.497</v>
      </c>
      <c r="D764" s="2">
        <v>82.92</v>
      </c>
      <c r="E764" s="2">
        <v>18.062899999999999</v>
      </c>
      <c r="F764" s="2"/>
      <c r="G764" s="1">
        <v>44270</v>
      </c>
      <c r="H764" s="2">
        <v>10052.700000000001</v>
      </c>
      <c r="I764" s="2">
        <v>163.70500000000001</v>
      </c>
      <c r="J764" s="2">
        <v>61.5</v>
      </c>
      <c r="K764" s="2">
        <v>1.9340999999999999</v>
      </c>
      <c r="L764" s="2"/>
      <c r="M764" s="11">
        <f t="shared" si="121"/>
        <v>82920</v>
      </c>
      <c r="N764" s="2">
        <f t="shared" si="122"/>
        <v>-9.0314499999999992E-2</v>
      </c>
      <c r="O764" s="11">
        <f t="shared" si="123"/>
        <v>-7488.8783399999993</v>
      </c>
      <c r="P764">
        <f t="shared" si="131"/>
        <v>7488.8783399999993</v>
      </c>
      <c r="R764" s="11">
        <f t="shared" si="124"/>
        <v>61500</v>
      </c>
      <c r="S764" s="2">
        <f t="shared" si="125"/>
        <v>-9.6705000000000003E-3</v>
      </c>
      <c r="T764" s="11">
        <f t="shared" si="126"/>
        <v>-97.214635350000009</v>
      </c>
      <c r="U764" s="1"/>
      <c r="V764" s="13">
        <f t="shared" si="127"/>
        <v>-12591.94245511557</v>
      </c>
      <c r="W764">
        <f t="shared" si="128"/>
        <v>-9.6705000000000003E-3</v>
      </c>
      <c r="X764" s="11">
        <f t="shared" si="129"/>
        <v>7488.8783400000002</v>
      </c>
      <c r="Z764" s="12">
        <f t="shared" si="130"/>
        <v>0</v>
      </c>
    </row>
    <row r="765" spans="1:26" x14ac:dyDescent="0.25">
      <c r="A765" s="1">
        <v>44271</v>
      </c>
      <c r="B765" s="2">
        <v>2038.16</v>
      </c>
      <c r="C765" s="2">
        <v>24.497</v>
      </c>
      <c r="D765" s="2">
        <v>83.37</v>
      </c>
      <c r="E765" s="2">
        <v>18.047599999999999</v>
      </c>
      <c r="F765" s="2"/>
      <c r="G765" s="1">
        <v>44271</v>
      </c>
      <c r="H765" s="2">
        <v>10038.799999999999</v>
      </c>
      <c r="I765" s="2">
        <v>163.405</v>
      </c>
      <c r="J765" s="2">
        <v>61.51</v>
      </c>
      <c r="K765" s="2">
        <v>1.9318</v>
      </c>
      <c r="L765" s="2"/>
      <c r="M765" s="11">
        <f t="shared" si="121"/>
        <v>83370</v>
      </c>
      <c r="N765" s="2">
        <f t="shared" si="122"/>
        <v>-9.0237999999999999E-2</v>
      </c>
      <c r="O765" s="11">
        <f t="shared" si="123"/>
        <v>-7523.1420600000001</v>
      </c>
      <c r="P765">
        <f t="shared" si="131"/>
        <v>7523.1420600000001</v>
      </c>
      <c r="R765" s="11">
        <f t="shared" si="124"/>
        <v>61510</v>
      </c>
      <c r="S765" s="2">
        <f t="shared" si="125"/>
        <v>-9.6589999999999992E-3</v>
      </c>
      <c r="T765" s="11">
        <f t="shared" si="126"/>
        <v>-96.964769199999978</v>
      </c>
      <c r="U765" s="1"/>
      <c r="V765" s="13">
        <f t="shared" si="127"/>
        <v>-12662.555725428125</v>
      </c>
      <c r="W765">
        <f t="shared" si="128"/>
        <v>-9.6589999999999992E-3</v>
      </c>
      <c r="X765" s="11">
        <f t="shared" si="129"/>
        <v>7523.1420599999992</v>
      </c>
      <c r="Z765" s="12">
        <f t="shared" si="130"/>
        <v>0</v>
      </c>
    </row>
    <row r="766" spans="1:26" x14ac:dyDescent="0.25">
      <c r="A766" s="1">
        <v>44272</v>
      </c>
      <c r="B766" s="2">
        <v>2005.98</v>
      </c>
      <c r="C766" s="2">
        <v>24.497</v>
      </c>
      <c r="D766" s="2">
        <v>83.11</v>
      </c>
      <c r="E766" s="2">
        <v>18.015699999999999</v>
      </c>
      <c r="F766" s="2"/>
      <c r="G766" s="1">
        <v>44272</v>
      </c>
      <c r="H766" s="2">
        <v>10046.9</v>
      </c>
      <c r="I766" s="2">
        <v>163.18</v>
      </c>
      <c r="J766" s="2">
        <v>61.51</v>
      </c>
      <c r="K766" s="2">
        <v>1.9312</v>
      </c>
      <c r="L766" s="2"/>
      <c r="M766" s="11">
        <f t="shared" si="121"/>
        <v>83110</v>
      </c>
      <c r="N766" s="2">
        <f t="shared" si="122"/>
        <v>-9.0078499999999992E-2</v>
      </c>
      <c r="O766" s="11">
        <f t="shared" si="123"/>
        <v>-7486.4241349999993</v>
      </c>
      <c r="P766">
        <f t="shared" si="131"/>
        <v>7486.4241349999993</v>
      </c>
      <c r="R766" s="11">
        <f t="shared" si="124"/>
        <v>61510</v>
      </c>
      <c r="S766" s="2">
        <f t="shared" si="125"/>
        <v>-9.6559999999999997E-3</v>
      </c>
      <c r="T766" s="11">
        <f t="shared" si="126"/>
        <v>-97.012866399999993</v>
      </c>
      <c r="U766" s="1"/>
      <c r="V766" s="13">
        <f t="shared" si="127"/>
        <v>-12604.668950374427</v>
      </c>
      <c r="W766">
        <f t="shared" si="128"/>
        <v>-9.6559999999999997E-3</v>
      </c>
      <c r="X766" s="11">
        <f t="shared" si="129"/>
        <v>7486.4241349999993</v>
      </c>
      <c r="Z766" s="12">
        <f t="shared" si="130"/>
        <v>0</v>
      </c>
    </row>
    <row r="767" spans="1:26" x14ac:dyDescent="0.25">
      <c r="A767" s="1">
        <v>44273</v>
      </c>
      <c r="B767" s="2">
        <v>1987.51</v>
      </c>
      <c r="C767" s="2">
        <v>24.297000000000001</v>
      </c>
      <c r="D767" s="2">
        <v>82.53</v>
      </c>
      <c r="E767" s="2">
        <v>17.9575</v>
      </c>
      <c r="F767" s="2"/>
      <c r="G767" s="1">
        <v>44273</v>
      </c>
      <c r="H767" s="2">
        <v>10045.200000000001</v>
      </c>
      <c r="I767" s="2">
        <v>163.25700000000001</v>
      </c>
      <c r="J767" s="2">
        <v>61.54</v>
      </c>
      <c r="K767" s="2">
        <v>1.9234</v>
      </c>
      <c r="L767" s="2"/>
      <c r="M767" s="11">
        <f t="shared" si="121"/>
        <v>82530</v>
      </c>
      <c r="N767" s="2">
        <f t="shared" si="122"/>
        <v>-8.9787500000000006E-2</v>
      </c>
      <c r="O767" s="11">
        <f t="shared" si="123"/>
        <v>-7410.1623750000008</v>
      </c>
      <c r="P767">
        <f t="shared" si="131"/>
        <v>7410.1623750000008</v>
      </c>
      <c r="R767" s="11">
        <f t="shared" si="124"/>
        <v>61540</v>
      </c>
      <c r="S767" s="2">
        <f t="shared" si="125"/>
        <v>-9.6170000000000005E-3</v>
      </c>
      <c r="T767" s="11">
        <f t="shared" si="126"/>
        <v>-96.604688400000015</v>
      </c>
      <c r="U767" s="1"/>
      <c r="V767" s="13">
        <f t="shared" si="127"/>
        <v>-12520.757854896821</v>
      </c>
      <c r="W767">
        <f t="shared" si="128"/>
        <v>-9.6170000000000005E-3</v>
      </c>
      <c r="X767" s="11">
        <f t="shared" si="129"/>
        <v>7410.1623749999999</v>
      </c>
      <c r="Z767" s="12">
        <f t="shared" si="130"/>
        <v>0</v>
      </c>
    </row>
    <row r="768" spans="1:26" x14ac:dyDescent="0.25">
      <c r="A768" s="1">
        <v>44274</v>
      </c>
      <c r="B768" s="2">
        <v>1999.17</v>
      </c>
      <c r="C768" s="2">
        <v>24.297000000000001</v>
      </c>
      <c r="D768" s="2">
        <v>81.73</v>
      </c>
      <c r="E768" s="2">
        <v>17.998699999999999</v>
      </c>
      <c r="F768" s="2"/>
      <c r="G768" s="1">
        <v>44274</v>
      </c>
      <c r="H768" s="2">
        <v>10060.6</v>
      </c>
      <c r="I768" s="2">
        <v>163.25700000000001</v>
      </c>
      <c r="J768" s="2">
        <v>61.51</v>
      </c>
      <c r="K768" s="2">
        <v>1.9221999999999999</v>
      </c>
      <c r="L768" s="2"/>
      <c r="M768" s="11">
        <f t="shared" si="121"/>
        <v>81730</v>
      </c>
      <c r="N768" s="2">
        <f t="shared" si="122"/>
        <v>-8.9993500000000004E-2</v>
      </c>
      <c r="O768" s="11">
        <f t="shared" si="123"/>
        <v>-7355.1687550000006</v>
      </c>
      <c r="P768">
        <f t="shared" si="131"/>
        <v>7355.1687550000006</v>
      </c>
      <c r="R768" s="11">
        <f t="shared" si="124"/>
        <v>61510</v>
      </c>
      <c r="S768" s="2">
        <f t="shared" si="125"/>
        <v>-9.6109999999999998E-3</v>
      </c>
      <c r="T768" s="11">
        <f t="shared" si="126"/>
        <v>-96.692426600000005</v>
      </c>
      <c r="U768" s="1"/>
      <c r="V768" s="13">
        <f t="shared" si="127"/>
        <v>-12441.660236931479</v>
      </c>
      <c r="W768">
        <f t="shared" si="128"/>
        <v>-9.6109999999999998E-3</v>
      </c>
      <c r="X768" s="11">
        <f t="shared" si="129"/>
        <v>7355.1687550000006</v>
      </c>
      <c r="Z768" s="12">
        <f t="shared" si="130"/>
        <v>0</v>
      </c>
    </row>
    <row r="769" spans="1:26" x14ac:dyDescent="0.25">
      <c r="A769" s="1">
        <v>44277</v>
      </c>
      <c r="B769" s="2">
        <v>2023.5</v>
      </c>
      <c r="C769" s="2">
        <v>24.297000000000001</v>
      </c>
      <c r="D769" s="2">
        <v>82.17</v>
      </c>
      <c r="E769" s="2">
        <v>18.024899999999999</v>
      </c>
      <c r="F769" s="2"/>
      <c r="G769" s="1">
        <v>44277</v>
      </c>
      <c r="H769" s="2">
        <v>10048.299999999999</v>
      </c>
      <c r="I769" s="2">
        <v>163.50700000000001</v>
      </c>
      <c r="J769" s="2">
        <v>61.52</v>
      </c>
      <c r="K769" s="2">
        <v>1.917</v>
      </c>
      <c r="L769" s="2"/>
      <c r="M769" s="11">
        <f t="shared" si="121"/>
        <v>82170</v>
      </c>
      <c r="N769" s="2">
        <f t="shared" si="122"/>
        <v>-9.0124499999999996E-2</v>
      </c>
      <c r="O769" s="11">
        <f t="shared" si="123"/>
        <v>-7405.5301650000001</v>
      </c>
      <c r="P769">
        <f t="shared" si="131"/>
        <v>7405.5301650000001</v>
      </c>
      <c r="R769" s="11">
        <f t="shared" si="124"/>
        <v>61520</v>
      </c>
      <c r="S769" s="2">
        <f t="shared" si="125"/>
        <v>-9.5849999999999998E-3</v>
      </c>
      <c r="T769" s="11">
        <f t="shared" si="126"/>
        <v>-96.312955499999987</v>
      </c>
      <c r="U769" s="1"/>
      <c r="V769" s="13">
        <f t="shared" si="127"/>
        <v>-12558.787477792632</v>
      </c>
      <c r="W769">
        <f t="shared" si="128"/>
        <v>-9.5849999999999998E-3</v>
      </c>
      <c r="X769" s="11">
        <f t="shared" si="129"/>
        <v>7405.5301649999992</v>
      </c>
      <c r="Z769" s="12">
        <f t="shared" si="130"/>
        <v>0</v>
      </c>
    </row>
    <row r="770" spans="1:26" x14ac:dyDescent="0.25">
      <c r="A770" s="1">
        <v>44278</v>
      </c>
      <c r="B770" s="2">
        <v>2041.57</v>
      </c>
      <c r="C770" s="2">
        <v>24.347000000000001</v>
      </c>
      <c r="D770" s="2">
        <v>83.03</v>
      </c>
      <c r="E770" s="2">
        <v>18.058800000000002</v>
      </c>
      <c r="F770" s="2"/>
      <c r="G770" s="1">
        <v>44278</v>
      </c>
      <c r="H770" s="2">
        <v>10051.6</v>
      </c>
      <c r="I770" s="2">
        <v>163.30699999999999</v>
      </c>
      <c r="J770" s="2">
        <v>61.53</v>
      </c>
      <c r="K770" s="2">
        <v>1.9153</v>
      </c>
      <c r="L770" s="2"/>
      <c r="M770" s="11">
        <f t="shared" si="121"/>
        <v>83030</v>
      </c>
      <c r="N770" s="2">
        <f t="shared" si="122"/>
        <v>-9.0294000000000013E-2</v>
      </c>
      <c r="O770" s="11">
        <f t="shared" si="123"/>
        <v>-7497.1108200000008</v>
      </c>
      <c r="P770">
        <f t="shared" si="131"/>
        <v>7497.1108200000008</v>
      </c>
      <c r="R770" s="11">
        <f t="shared" si="124"/>
        <v>61530</v>
      </c>
      <c r="S770" s="2">
        <f t="shared" si="125"/>
        <v>-9.5764999999999999E-3</v>
      </c>
      <c r="T770" s="11">
        <f t="shared" si="126"/>
        <v>-96.259147400000003</v>
      </c>
      <c r="U770" s="1"/>
      <c r="V770" s="13">
        <f t="shared" si="127"/>
        <v>-12723.312743237799</v>
      </c>
      <c r="W770">
        <f t="shared" si="128"/>
        <v>-9.5764999999999999E-3</v>
      </c>
      <c r="X770" s="11">
        <f t="shared" si="129"/>
        <v>7497.1108200000008</v>
      </c>
      <c r="Z770" s="12">
        <f t="shared" si="130"/>
        <v>0</v>
      </c>
    </row>
    <row r="771" spans="1:26" x14ac:dyDescent="0.25">
      <c r="A771" s="1">
        <v>44279</v>
      </c>
      <c r="B771" s="2">
        <v>2052.04</v>
      </c>
      <c r="C771" s="2">
        <v>24.347999999999999</v>
      </c>
      <c r="D771" s="2">
        <v>83.77</v>
      </c>
      <c r="E771" s="2">
        <v>18.090199999999999</v>
      </c>
      <c r="F771" s="2"/>
      <c r="G771" s="1">
        <v>44279</v>
      </c>
      <c r="H771" s="2">
        <v>10056.200000000001</v>
      </c>
      <c r="I771" s="2">
        <v>163.30699999999999</v>
      </c>
      <c r="J771" s="2">
        <v>61.53</v>
      </c>
      <c r="K771" s="2">
        <v>1.9109</v>
      </c>
      <c r="L771" s="2"/>
      <c r="M771" s="11">
        <f t="shared" si="121"/>
        <v>83770</v>
      </c>
      <c r="N771" s="2">
        <f t="shared" si="122"/>
        <v>-9.0451000000000004E-2</v>
      </c>
      <c r="O771" s="11">
        <f t="shared" si="123"/>
        <v>-7577.0802700000004</v>
      </c>
      <c r="P771">
        <f t="shared" si="131"/>
        <v>7577.0802700000004</v>
      </c>
      <c r="R771" s="11">
        <f t="shared" si="124"/>
        <v>61530</v>
      </c>
      <c r="S771" s="2">
        <f t="shared" si="125"/>
        <v>-9.5545000000000005E-3</v>
      </c>
      <c r="T771" s="11">
        <f t="shared" si="126"/>
        <v>-96.081962900000008</v>
      </c>
      <c r="U771" s="1"/>
      <c r="V771" s="13">
        <f t="shared" si="127"/>
        <v>-12888.637474951984</v>
      </c>
      <c r="W771">
        <f t="shared" si="128"/>
        <v>-9.5545000000000005E-3</v>
      </c>
      <c r="X771" s="11">
        <f t="shared" si="129"/>
        <v>7577.0802700000004</v>
      </c>
      <c r="Z771" s="12">
        <f t="shared" si="130"/>
        <v>0</v>
      </c>
    </row>
    <row r="772" spans="1:26" x14ac:dyDescent="0.25">
      <c r="A772" s="1">
        <v>44280</v>
      </c>
      <c r="B772" s="2">
        <v>2052.84</v>
      </c>
      <c r="C772" s="2">
        <v>24.347999999999999</v>
      </c>
      <c r="D772" s="2">
        <v>84.21</v>
      </c>
      <c r="E772" s="2">
        <v>18.052900000000001</v>
      </c>
      <c r="F772" s="2"/>
      <c r="G772" s="1">
        <v>44280</v>
      </c>
      <c r="H772" s="2">
        <v>10059.299999999999</v>
      </c>
      <c r="I772" s="2">
        <v>163.38200000000001</v>
      </c>
      <c r="J772" s="2">
        <v>61.54</v>
      </c>
      <c r="K772" s="2">
        <v>1.9018999999999999</v>
      </c>
      <c r="L772" s="2"/>
      <c r="M772" s="11">
        <f t="shared" si="121"/>
        <v>84210</v>
      </c>
      <c r="N772" s="2">
        <f t="shared" si="122"/>
        <v>-9.0264500000000011E-2</v>
      </c>
      <c r="O772" s="11">
        <f t="shared" si="123"/>
        <v>-7601.1735450000006</v>
      </c>
      <c r="P772">
        <f t="shared" si="131"/>
        <v>7601.1735450000006</v>
      </c>
      <c r="R772" s="11">
        <f t="shared" si="124"/>
        <v>61540</v>
      </c>
      <c r="S772" s="2">
        <f t="shared" si="125"/>
        <v>-9.5095000000000006E-3</v>
      </c>
      <c r="T772" s="11">
        <f t="shared" si="126"/>
        <v>-95.658913350000006</v>
      </c>
      <c r="U772" s="1"/>
      <c r="V772" s="13">
        <f t="shared" si="127"/>
        <v>-12988.693643902923</v>
      </c>
      <c r="W772">
        <f t="shared" si="128"/>
        <v>-9.5095000000000006E-3</v>
      </c>
      <c r="X772" s="11">
        <f t="shared" si="129"/>
        <v>7601.1735450000015</v>
      </c>
      <c r="Z772" s="12">
        <f t="shared" si="130"/>
        <v>0</v>
      </c>
    </row>
    <row r="773" spans="1:26" x14ac:dyDescent="0.25">
      <c r="A773" s="1">
        <v>44281</v>
      </c>
      <c r="B773" s="2">
        <v>2044.75</v>
      </c>
      <c r="C773" s="2">
        <v>24.523</v>
      </c>
      <c r="D773" s="2">
        <v>83.64</v>
      </c>
      <c r="E773" s="2">
        <v>18.02</v>
      </c>
      <c r="F773" s="2"/>
      <c r="G773" s="1">
        <v>44281</v>
      </c>
      <c r="H773" s="2">
        <v>10154.799999999999</v>
      </c>
      <c r="I773" s="2">
        <v>163.43199999999999</v>
      </c>
      <c r="J773" s="2">
        <v>61.55</v>
      </c>
      <c r="K773" s="2">
        <v>1.9064000000000001</v>
      </c>
      <c r="L773" s="2"/>
      <c r="M773" s="11">
        <f t="shared" si="121"/>
        <v>83640</v>
      </c>
      <c r="N773" s="2">
        <f t="shared" si="122"/>
        <v>-9.01E-2</v>
      </c>
      <c r="O773" s="11">
        <f t="shared" si="123"/>
        <v>-7535.9639999999999</v>
      </c>
      <c r="P773">
        <f t="shared" si="131"/>
        <v>7535.9639999999999</v>
      </c>
      <c r="R773" s="11">
        <f t="shared" si="124"/>
        <v>61550</v>
      </c>
      <c r="S773" s="2">
        <f t="shared" si="125"/>
        <v>-9.5320000000000005E-3</v>
      </c>
      <c r="T773" s="11">
        <f t="shared" si="126"/>
        <v>-96.795553600000005</v>
      </c>
      <c r="U773" s="1"/>
      <c r="V773" s="13">
        <f t="shared" si="127"/>
        <v>-12844.781595058144</v>
      </c>
      <c r="W773">
        <f t="shared" si="128"/>
        <v>-9.5320000000000005E-3</v>
      </c>
      <c r="X773" s="11">
        <f t="shared" si="129"/>
        <v>7535.9639999999999</v>
      </c>
      <c r="Z773" s="12">
        <f t="shared" si="130"/>
        <v>0</v>
      </c>
    </row>
    <row r="774" spans="1:26" x14ac:dyDescent="0.25">
      <c r="A774" s="1">
        <v>44284</v>
      </c>
      <c r="B774" s="2">
        <v>2075.38</v>
      </c>
      <c r="C774" s="2">
        <v>24.523</v>
      </c>
      <c r="D774" s="2">
        <v>83.29</v>
      </c>
      <c r="E774" s="2">
        <v>18.0198</v>
      </c>
      <c r="F774" s="2"/>
      <c r="G774" s="1">
        <v>44284</v>
      </c>
      <c r="H774" s="2">
        <v>10151.5</v>
      </c>
      <c r="I774" s="2">
        <v>164.95699999999999</v>
      </c>
      <c r="J774" s="2">
        <v>61.54</v>
      </c>
      <c r="K774" s="2">
        <v>1.8988</v>
      </c>
      <c r="L774" s="2"/>
      <c r="M774" s="11">
        <f t="shared" si="121"/>
        <v>83290</v>
      </c>
      <c r="N774" s="2">
        <f t="shared" si="122"/>
        <v>-9.0098999999999999E-2</v>
      </c>
      <c r="O774" s="11">
        <f t="shared" si="123"/>
        <v>-7504.3457099999996</v>
      </c>
      <c r="P774">
        <f t="shared" si="131"/>
        <v>7504.3457099999996</v>
      </c>
      <c r="R774" s="11">
        <f t="shared" si="124"/>
        <v>61540</v>
      </c>
      <c r="S774" s="2">
        <f t="shared" si="125"/>
        <v>-9.4940000000000007E-3</v>
      </c>
      <c r="T774" s="11">
        <f t="shared" si="126"/>
        <v>-96.378341000000006</v>
      </c>
      <c r="U774" s="1"/>
      <c r="V774" s="13">
        <f t="shared" si="127"/>
        <v>-12844.172026887447</v>
      </c>
      <c r="W774">
        <f t="shared" si="128"/>
        <v>-9.4940000000000007E-3</v>
      </c>
      <c r="X774" s="11">
        <f t="shared" si="129"/>
        <v>7504.3457100000005</v>
      </c>
      <c r="Z774" s="12">
        <f t="shared" si="130"/>
        <v>0</v>
      </c>
    </row>
    <row r="775" spans="1:26" x14ac:dyDescent="0.25">
      <c r="A775" s="1">
        <v>44285</v>
      </c>
      <c r="B775" s="2">
        <v>2093.98</v>
      </c>
      <c r="C775" s="2">
        <v>25.097999999999999</v>
      </c>
      <c r="D775" s="2">
        <v>82.66</v>
      </c>
      <c r="E775" s="2">
        <v>17.9878</v>
      </c>
      <c r="F775" s="2"/>
      <c r="G775" s="1">
        <v>44285</v>
      </c>
      <c r="H775" s="2">
        <v>10156</v>
      </c>
      <c r="I775" s="2">
        <v>164.95699999999999</v>
      </c>
      <c r="J775" s="2">
        <v>61.53</v>
      </c>
      <c r="K775" s="2">
        <v>1.9016999999999999</v>
      </c>
      <c r="L775" s="2"/>
      <c r="M775" s="11">
        <f t="shared" si="121"/>
        <v>82660</v>
      </c>
      <c r="N775" s="2">
        <f t="shared" si="122"/>
        <v>-8.9939000000000005E-2</v>
      </c>
      <c r="O775" s="11">
        <f t="shared" si="123"/>
        <v>-7434.3577400000004</v>
      </c>
      <c r="P775">
        <f t="shared" si="131"/>
        <v>7434.3577400000004</v>
      </c>
      <c r="R775" s="11">
        <f t="shared" si="124"/>
        <v>61530</v>
      </c>
      <c r="S775" s="2">
        <f t="shared" si="125"/>
        <v>-9.5084999999999996E-3</v>
      </c>
      <c r="T775" s="11">
        <f t="shared" si="126"/>
        <v>-96.568325999999999</v>
      </c>
      <c r="U775" s="1"/>
      <c r="V775" s="13">
        <f t="shared" si="127"/>
        <v>-12707.0438767862</v>
      </c>
      <c r="W775">
        <f t="shared" si="128"/>
        <v>-9.5084999999999996E-3</v>
      </c>
      <c r="X775" s="11">
        <f t="shared" si="129"/>
        <v>7434.3577399999995</v>
      </c>
      <c r="Z775" s="12">
        <f t="shared" si="130"/>
        <v>0</v>
      </c>
    </row>
    <row r="776" spans="1:26" x14ac:dyDescent="0.25">
      <c r="A776" s="1">
        <v>44286</v>
      </c>
      <c r="B776" s="2">
        <v>2086.42</v>
      </c>
      <c r="C776" s="2">
        <v>25.198</v>
      </c>
      <c r="D776" s="2">
        <v>83.02</v>
      </c>
      <c r="E776" s="2">
        <v>18.004300000000001</v>
      </c>
      <c r="F776" s="2"/>
      <c r="G776" s="1">
        <v>44286</v>
      </c>
      <c r="H776" s="2">
        <v>10152.799999999999</v>
      </c>
      <c r="I776" s="2">
        <v>165.05699999999999</v>
      </c>
      <c r="J776" s="2">
        <v>61.53</v>
      </c>
      <c r="K776" s="2">
        <v>1.8847</v>
      </c>
      <c r="L776" s="2"/>
      <c r="M776" s="11">
        <f t="shared" si="121"/>
        <v>83020</v>
      </c>
      <c r="N776" s="2">
        <f t="shared" si="122"/>
        <v>-9.0021500000000004E-2</v>
      </c>
      <c r="O776" s="11">
        <f t="shared" si="123"/>
        <v>-7473.58493</v>
      </c>
      <c r="P776">
        <f t="shared" si="131"/>
        <v>7473.58493</v>
      </c>
      <c r="R776" s="11">
        <f t="shared" si="124"/>
        <v>61530</v>
      </c>
      <c r="S776" s="2">
        <f t="shared" si="125"/>
        <v>-9.4234999999999996E-3</v>
      </c>
      <c r="T776" s="11">
        <f t="shared" si="126"/>
        <v>-95.674910799999992</v>
      </c>
      <c r="U776" s="1"/>
      <c r="V776" s="13">
        <f t="shared" si="127"/>
        <v>-12889.314607123419</v>
      </c>
      <c r="W776">
        <f t="shared" si="128"/>
        <v>-9.4234999999999996E-3</v>
      </c>
      <c r="X776" s="11">
        <f t="shared" si="129"/>
        <v>7473.58493</v>
      </c>
      <c r="Z776" s="12">
        <f t="shared" si="130"/>
        <v>0</v>
      </c>
    </row>
    <row r="777" spans="1:26" x14ac:dyDescent="0.25">
      <c r="A777" s="1">
        <v>44287</v>
      </c>
      <c r="B777" s="2">
        <v>2109.52</v>
      </c>
      <c r="C777" s="2">
        <v>25.198</v>
      </c>
      <c r="D777" s="2">
        <v>82.73</v>
      </c>
      <c r="E777" s="2">
        <v>18.045100000000001</v>
      </c>
      <c r="F777" s="2"/>
      <c r="G777" s="1">
        <v>44287</v>
      </c>
      <c r="H777" s="2">
        <v>10163.5</v>
      </c>
      <c r="I777" s="2">
        <v>165.03200000000001</v>
      </c>
      <c r="J777" s="2">
        <v>61.52</v>
      </c>
      <c r="K777" s="2">
        <v>1.9538</v>
      </c>
      <c r="L777" s="2"/>
      <c r="M777" s="11">
        <f t="shared" si="121"/>
        <v>82730</v>
      </c>
      <c r="N777" s="2">
        <f t="shared" si="122"/>
        <v>-9.0225500000000014E-2</v>
      </c>
      <c r="O777" s="11">
        <f t="shared" si="123"/>
        <v>-7464.3556150000013</v>
      </c>
      <c r="P777">
        <f t="shared" si="131"/>
        <v>7464.3556150000013</v>
      </c>
      <c r="R777" s="11">
        <f t="shared" si="124"/>
        <v>61520</v>
      </c>
      <c r="S777" s="2">
        <f t="shared" si="125"/>
        <v>-9.7689999999999999E-3</v>
      </c>
      <c r="T777" s="11">
        <f t="shared" si="126"/>
        <v>-99.287231500000004</v>
      </c>
      <c r="U777" s="1"/>
      <c r="V777" s="13">
        <f t="shared" si="127"/>
        <v>-12420.122673484409</v>
      </c>
      <c r="W777">
        <f t="shared" si="128"/>
        <v>-9.7689999999999999E-3</v>
      </c>
      <c r="X777" s="11">
        <f t="shared" si="129"/>
        <v>7464.3556150000013</v>
      </c>
      <c r="Z777" s="12">
        <f t="shared" si="130"/>
        <v>0</v>
      </c>
    </row>
    <row r="778" spans="1:26" x14ac:dyDescent="0.25">
      <c r="A778" s="1">
        <v>44291</v>
      </c>
      <c r="B778" s="2">
        <v>2129.66</v>
      </c>
      <c r="C778" s="2">
        <v>25.172999999999998</v>
      </c>
      <c r="D778" s="2">
        <v>83.71</v>
      </c>
      <c r="E778" s="2">
        <v>18.0884</v>
      </c>
      <c r="F778" s="2"/>
      <c r="G778" s="1">
        <v>44291</v>
      </c>
      <c r="H778" s="2">
        <v>10158.5</v>
      </c>
      <c r="I778" s="2">
        <v>165.232</v>
      </c>
      <c r="J778" s="2">
        <v>61.49</v>
      </c>
      <c r="K778" s="2">
        <v>1.9503999999999999</v>
      </c>
      <c r="L778" s="2"/>
      <c r="M778" s="11">
        <f t="shared" si="121"/>
        <v>83710</v>
      </c>
      <c r="N778" s="2">
        <f t="shared" si="122"/>
        <v>-9.0442000000000008E-2</v>
      </c>
      <c r="O778" s="11">
        <f t="shared" si="123"/>
        <v>-7570.8998200000005</v>
      </c>
      <c r="P778">
        <f t="shared" si="131"/>
        <v>7570.8998200000005</v>
      </c>
      <c r="R778" s="11">
        <f t="shared" si="124"/>
        <v>61490</v>
      </c>
      <c r="S778" s="2">
        <f t="shared" si="125"/>
        <v>-9.7520000000000003E-3</v>
      </c>
      <c r="T778" s="11">
        <f t="shared" si="126"/>
        <v>-99.065691999999999</v>
      </c>
      <c r="U778" s="1"/>
      <c r="V778" s="13">
        <f t="shared" si="127"/>
        <v>-12625.521153589338</v>
      </c>
      <c r="W778">
        <f t="shared" si="128"/>
        <v>-9.7520000000000003E-3</v>
      </c>
      <c r="X778" s="11">
        <f t="shared" si="129"/>
        <v>7570.8998200000005</v>
      </c>
      <c r="Z778" s="12">
        <f t="shared" si="130"/>
        <v>0</v>
      </c>
    </row>
    <row r="779" spans="1:26" x14ac:dyDescent="0.25">
      <c r="A779" s="1">
        <v>44292</v>
      </c>
      <c r="B779" s="2">
        <v>2196.46</v>
      </c>
      <c r="C779" s="2">
        <v>25.523</v>
      </c>
      <c r="D779" s="2">
        <v>83.38</v>
      </c>
      <c r="E779" s="2">
        <v>18.115500000000001</v>
      </c>
      <c r="F779" s="2"/>
      <c r="G779" s="1">
        <v>44292</v>
      </c>
      <c r="H779" s="2">
        <v>10161.9</v>
      </c>
      <c r="I779" s="2">
        <v>165.232</v>
      </c>
      <c r="J779" s="2">
        <v>61.48</v>
      </c>
      <c r="K779" s="2">
        <v>1.9479</v>
      </c>
      <c r="L779" s="2"/>
      <c r="M779" s="11">
        <f t="shared" si="121"/>
        <v>83380</v>
      </c>
      <c r="N779" s="2">
        <f t="shared" si="122"/>
        <v>-9.0577500000000005E-2</v>
      </c>
      <c r="O779" s="11">
        <f t="shared" si="123"/>
        <v>-7552.3519500000002</v>
      </c>
      <c r="P779">
        <f t="shared" si="131"/>
        <v>7552.3519500000002</v>
      </c>
      <c r="R779" s="11">
        <f t="shared" si="124"/>
        <v>61480</v>
      </c>
      <c r="S779" s="2">
        <f t="shared" si="125"/>
        <v>-9.7394999999999999E-3</v>
      </c>
      <c r="T779" s="11">
        <f t="shared" si="126"/>
        <v>-98.971825049999993</v>
      </c>
      <c r="U779" s="1"/>
      <c r="V779" s="13">
        <f t="shared" si="127"/>
        <v>-12612.805532728757</v>
      </c>
      <c r="W779">
        <f t="shared" si="128"/>
        <v>-9.7394999999999999E-3</v>
      </c>
      <c r="X779" s="11">
        <f t="shared" si="129"/>
        <v>7552.3519500000002</v>
      </c>
      <c r="Z779" s="12">
        <f t="shared" si="130"/>
        <v>0</v>
      </c>
    </row>
    <row r="780" spans="1:26" x14ac:dyDescent="0.25">
      <c r="A780" s="1">
        <v>44293</v>
      </c>
      <c r="B780" s="2">
        <v>2195.12</v>
      </c>
      <c r="C780" s="2">
        <v>26.148</v>
      </c>
      <c r="D780" s="2">
        <v>83.94</v>
      </c>
      <c r="E780" s="2">
        <v>18.0564</v>
      </c>
      <c r="F780" s="2"/>
      <c r="G780" s="1">
        <v>44293</v>
      </c>
      <c r="H780" s="2">
        <v>10132.700000000001</v>
      </c>
      <c r="I780" s="2">
        <v>165.20699999999999</v>
      </c>
      <c r="J780" s="2">
        <v>61.5</v>
      </c>
      <c r="K780" s="2">
        <v>1.9426000000000001</v>
      </c>
      <c r="L780" s="2"/>
      <c r="M780" s="11">
        <f t="shared" si="121"/>
        <v>83940</v>
      </c>
      <c r="N780" s="2">
        <f t="shared" si="122"/>
        <v>-9.0282000000000001E-2</v>
      </c>
      <c r="O780" s="11">
        <f t="shared" si="123"/>
        <v>-7578.2710800000004</v>
      </c>
      <c r="P780">
        <f t="shared" si="131"/>
        <v>7578.2710800000004</v>
      </c>
      <c r="R780" s="11">
        <f t="shared" si="124"/>
        <v>61500</v>
      </c>
      <c r="S780" s="2">
        <f t="shared" si="125"/>
        <v>-9.7130000000000011E-3</v>
      </c>
      <c r="T780" s="11">
        <f t="shared" si="126"/>
        <v>-98.418915100000021</v>
      </c>
      <c r="U780" s="1"/>
      <c r="V780" s="13">
        <f t="shared" si="127"/>
        <v>-12686.494388963245</v>
      </c>
      <c r="W780">
        <f t="shared" si="128"/>
        <v>-9.7130000000000011E-3</v>
      </c>
      <c r="X780" s="11">
        <f t="shared" si="129"/>
        <v>7578.2710800000004</v>
      </c>
      <c r="Z780" s="12">
        <f t="shared" si="130"/>
        <v>0</v>
      </c>
    </row>
    <row r="781" spans="1:26" x14ac:dyDescent="0.25">
      <c r="A781" s="1">
        <v>44294</v>
      </c>
      <c r="B781" s="2">
        <v>2212.2199999999998</v>
      </c>
      <c r="C781" s="2">
        <v>26.297999999999998</v>
      </c>
      <c r="D781" s="2">
        <v>83.43</v>
      </c>
      <c r="E781" s="2">
        <v>18.072900000000001</v>
      </c>
      <c r="F781" s="2"/>
      <c r="G781" s="1">
        <v>44294</v>
      </c>
      <c r="H781" s="2">
        <v>10105.200000000001</v>
      </c>
      <c r="I781" s="2">
        <v>164.732</v>
      </c>
      <c r="J781" s="2">
        <v>61.5</v>
      </c>
      <c r="K781" s="2">
        <v>1.9343999999999999</v>
      </c>
      <c r="L781" s="2"/>
      <c r="M781" s="11">
        <f t="shared" si="121"/>
        <v>83430</v>
      </c>
      <c r="N781" s="2">
        <f t="shared" si="122"/>
        <v>-9.03645E-2</v>
      </c>
      <c r="O781" s="11">
        <f t="shared" si="123"/>
        <v>-7539.1102350000001</v>
      </c>
      <c r="P781">
        <f t="shared" si="131"/>
        <v>7539.1102350000001</v>
      </c>
      <c r="R781" s="11">
        <f t="shared" si="124"/>
        <v>61500</v>
      </c>
      <c r="S781" s="2">
        <f t="shared" si="125"/>
        <v>-9.672E-3</v>
      </c>
      <c r="T781" s="11">
        <f t="shared" si="126"/>
        <v>-97.737494400000003</v>
      </c>
      <c r="U781" s="1"/>
      <c r="V781" s="13">
        <f t="shared" si="127"/>
        <v>-12674.437375174</v>
      </c>
      <c r="W781">
        <f t="shared" si="128"/>
        <v>-9.672E-3</v>
      </c>
      <c r="X781" s="11">
        <f t="shared" si="129"/>
        <v>7539.1102350000001</v>
      </c>
      <c r="Z781" s="12">
        <f t="shared" si="130"/>
        <v>0</v>
      </c>
    </row>
    <row r="782" spans="1:26" x14ac:dyDescent="0.25">
      <c r="A782" s="1">
        <v>44295</v>
      </c>
      <c r="B782" s="2">
        <v>2208.5700000000002</v>
      </c>
      <c r="C782" s="2">
        <v>26.297999999999998</v>
      </c>
      <c r="D782" s="2">
        <v>84.06</v>
      </c>
      <c r="E782" s="2">
        <v>18.056799999999999</v>
      </c>
      <c r="F782" s="2"/>
      <c r="G782" s="1">
        <v>44295</v>
      </c>
      <c r="H782" s="2">
        <v>10105.799999999999</v>
      </c>
      <c r="I782" s="2">
        <v>164.232</v>
      </c>
      <c r="J782" s="2">
        <v>61.52</v>
      </c>
      <c r="K782" s="2">
        <v>1.9346000000000001</v>
      </c>
      <c r="L782" s="2"/>
      <c r="M782" s="11">
        <f t="shared" ref="M782:M845" si="132">1000*D782</f>
        <v>84060</v>
      </c>
      <c r="N782" s="2">
        <f t="shared" ref="N782:N845" si="133">-E782*$B$4</f>
        <v>-9.0284000000000003E-2</v>
      </c>
      <c r="O782" s="11">
        <f t="shared" ref="O782:O845" si="134">N782*M782</f>
        <v>-7589.27304</v>
      </c>
      <c r="P782">
        <f t="shared" si="131"/>
        <v>7589.27304</v>
      </c>
      <c r="R782" s="11">
        <f t="shared" ref="R782:R845" si="135">1000*J782</f>
        <v>61520</v>
      </c>
      <c r="S782" s="2">
        <f t="shared" ref="S782:S845" si="136">-K782*$B$4</f>
        <v>-9.673000000000001E-3</v>
      </c>
      <c r="T782" s="11">
        <f t="shared" ref="T782:T845" si="137">S782*H782</f>
        <v>-97.75340340000001</v>
      </c>
      <c r="U782" s="1"/>
      <c r="V782" s="13">
        <f t="shared" ref="V782:V845" si="138">-(E782*M782)/(K782*J782)</f>
        <v>-12753.302564738198</v>
      </c>
      <c r="W782">
        <f t="shared" ref="W782:W845" si="139">-K782*$B$4</f>
        <v>-9.673000000000001E-3</v>
      </c>
      <c r="X782" s="11">
        <f t="shared" ref="X782:X845" si="140">W782*V782*J782</f>
        <v>7589.27304</v>
      </c>
      <c r="Z782" s="12">
        <f t="shared" ref="Z782:Z845" si="141">X782+O782</f>
        <v>0</v>
      </c>
    </row>
    <row r="783" spans="1:26" x14ac:dyDescent="0.25">
      <c r="A783" s="1">
        <v>44298</v>
      </c>
      <c r="B783" s="2">
        <v>2208.59</v>
      </c>
      <c r="C783" s="2">
        <v>26.349</v>
      </c>
      <c r="D783" s="2">
        <v>83.79</v>
      </c>
      <c r="E783" s="2">
        <v>18.05</v>
      </c>
      <c r="F783" s="2"/>
      <c r="G783" s="1">
        <v>44298</v>
      </c>
      <c r="H783" s="2">
        <v>10094.1</v>
      </c>
      <c r="I783" s="2">
        <v>164.28200000000001</v>
      </c>
      <c r="J783" s="2">
        <v>61.5</v>
      </c>
      <c r="K783" s="2">
        <v>1.9301999999999999</v>
      </c>
      <c r="L783" s="2"/>
      <c r="M783" s="11">
        <f t="shared" si="132"/>
        <v>83790</v>
      </c>
      <c r="N783" s="2">
        <f t="shared" si="133"/>
        <v>-9.0250000000000011E-2</v>
      </c>
      <c r="O783" s="11">
        <f t="shared" si="134"/>
        <v>-7562.0475000000006</v>
      </c>
      <c r="P783">
        <f t="shared" ref="P783:P846" si="142">ABS(O783)</f>
        <v>7562.0475000000006</v>
      </c>
      <c r="R783" s="11">
        <f t="shared" si="135"/>
        <v>61500</v>
      </c>
      <c r="S783" s="2">
        <f t="shared" si="136"/>
        <v>-9.6509999999999999E-3</v>
      </c>
      <c r="T783" s="11">
        <f t="shared" si="137"/>
        <v>-97.418159099999997</v>
      </c>
      <c r="U783" s="1"/>
      <c r="V783" s="13">
        <f t="shared" si="138"/>
        <v>-12740.661273569529</v>
      </c>
      <c r="W783">
        <f t="shared" si="139"/>
        <v>-9.6509999999999999E-3</v>
      </c>
      <c r="X783" s="11">
        <f t="shared" si="140"/>
        <v>7562.0475000000006</v>
      </c>
      <c r="Z783" s="12">
        <f t="shared" si="141"/>
        <v>0</v>
      </c>
    </row>
    <row r="784" spans="1:26" x14ac:dyDescent="0.25">
      <c r="A784" s="1">
        <v>44299</v>
      </c>
      <c r="B784" s="2">
        <v>2223.61</v>
      </c>
      <c r="C784" s="2">
        <v>26.349</v>
      </c>
      <c r="D784" s="2">
        <v>83.77</v>
      </c>
      <c r="E784" s="2">
        <v>18.0793</v>
      </c>
      <c r="F784" s="2"/>
      <c r="G784" s="1">
        <v>44299</v>
      </c>
      <c r="H784" s="2">
        <v>10094.299999999999</v>
      </c>
      <c r="I784" s="2">
        <v>164.13200000000001</v>
      </c>
      <c r="J784" s="2">
        <v>61.49</v>
      </c>
      <c r="K784" s="2">
        <v>1.9282999999999999</v>
      </c>
      <c r="L784" s="2"/>
      <c r="M784" s="11">
        <f t="shared" si="132"/>
        <v>83770</v>
      </c>
      <c r="N784" s="2">
        <f t="shared" si="133"/>
        <v>-9.0396500000000005E-2</v>
      </c>
      <c r="O784" s="11">
        <f t="shared" si="134"/>
        <v>-7572.5148050000007</v>
      </c>
      <c r="P784">
        <f t="shared" si="142"/>
        <v>7572.5148050000007</v>
      </c>
      <c r="R784" s="11">
        <f t="shared" si="135"/>
        <v>61490</v>
      </c>
      <c r="S784" s="2">
        <f t="shared" si="136"/>
        <v>-9.641499999999999E-3</v>
      </c>
      <c r="T784" s="11">
        <f t="shared" si="137"/>
        <v>-97.324193449999981</v>
      </c>
      <c r="U784" s="1"/>
      <c r="V784" s="13">
        <f t="shared" si="138"/>
        <v>-12772.944715978041</v>
      </c>
      <c r="W784">
        <f t="shared" si="139"/>
        <v>-9.641499999999999E-3</v>
      </c>
      <c r="X784" s="11">
        <f t="shared" si="140"/>
        <v>7572.5148049999989</v>
      </c>
      <c r="Z784" s="12">
        <f t="shared" si="141"/>
        <v>0</v>
      </c>
    </row>
    <row r="785" spans="1:26" x14ac:dyDescent="0.25">
      <c r="A785" s="1">
        <v>44300</v>
      </c>
      <c r="B785" s="2">
        <v>2217.0300000000002</v>
      </c>
      <c r="C785" s="2">
        <v>26.349</v>
      </c>
      <c r="D785" s="2">
        <v>84.32</v>
      </c>
      <c r="E785" s="2">
        <v>18.077400000000001</v>
      </c>
      <c r="F785" s="2"/>
      <c r="G785" s="1">
        <v>44300</v>
      </c>
      <c r="H785" s="2">
        <v>10079</v>
      </c>
      <c r="I785" s="2">
        <v>164.107</v>
      </c>
      <c r="J785" s="2">
        <v>61.51</v>
      </c>
      <c r="K785" s="2">
        <v>1.9245000000000001</v>
      </c>
      <c r="L785" s="2"/>
      <c r="M785" s="11">
        <f t="shared" si="132"/>
        <v>84320</v>
      </c>
      <c r="N785" s="2">
        <f t="shared" si="133"/>
        <v>-9.0387000000000009E-2</v>
      </c>
      <c r="O785" s="11">
        <f t="shared" si="134"/>
        <v>-7621.4318400000011</v>
      </c>
      <c r="P785">
        <f t="shared" si="142"/>
        <v>7621.4318400000011</v>
      </c>
      <c r="R785" s="11">
        <f t="shared" si="135"/>
        <v>61510</v>
      </c>
      <c r="S785" s="2">
        <f t="shared" si="136"/>
        <v>-9.6225000000000008E-3</v>
      </c>
      <c r="T785" s="11">
        <f t="shared" si="137"/>
        <v>-96.985177500000006</v>
      </c>
      <c r="U785" s="1"/>
      <c r="V785" s="13">
        <f t="shared" si="138"/>
        <v>-12876.650945996273</v>
      </c>
      <c r="W785">
        <f t="shared" si="139"/>
        <v>-9.6225000000000008E-3</v>
      </c>
      <c r="X785" s="11">
        <f t="shared" si="140"/>
        <v>7621.4318400000011</v>
      </c>
      <c r="Z785" s="12">
        <f t="shared" si="141"/>
        <v>0</v>
      </c>
    </row>
    <row r="786" spans="1:26" x14ac:dyDescent="0.25">
      <c r="A786" s="1">
        <v>44301</v>
      </c>
      <c r="B786" s="2">
        <v>2250.23</v>
      </c>
      <c r="C786" s="2">
        <v>26.349</v>
      </c>
      <c r="D786" s="2">
        <v>84.08</v>
      </c>
      <c r="E786" s="2">
        <v>18.126999999999999</v>
      </c>
      <c r="F786" s="2"/>
      <c r="G786" s="1">
        <v>44301</v>
      </c>
      <c r="H786" s="2">
        <v>10048.299999999999</v>
      </c>
      <c r="I786" s="2">
        <v>163.833</v>
      </c>
      <c r="J786" s="2">
        <v>61.51</v>
      </c>
      <c r="K786" s="2">
        <v>1.9149</v>
      </c>
      <c r="L786" s="2"/>
      <c r="M786" s="11">
        <f t="shared" si="132"/>
        <v>84080</v>
      </c>
      <c r="N786" s="2">
        <f t="shared" si="133"/>
        <v>-9.0634999999999993E-2</v>
      </c>
      <c r="O786" s="11">
        <f t="shared" si="134"/>
        <v>-7620.590799999999</v>
      </c>
      <c r="P786">
        <f t="shared" si="142"/>
        <v>7620.590799999999</v>
      </c>
      <c r="R786" s="11">
        <f t="shared" si="135"/>
        <v>61510</v>
      </c>
      <c r="S786" s="2">
        <f t="shared" si="136"/>
        <v>-9.5744999999999997E-3</v>
      </c>
      <c r="T786" s="11">
        <f t="shared" si="137"/>
        <v>-96.207448349999993</v>
      </c>
      <c r="U786" s="1"/>
      <c r="V786" s="13">
        <f t="shared" si="138"/>
        <v>-12939.777586712944</v>
      </c>
      <c r="W786">
        <f t="shared" si="139"/>
        <v>-9.5744999999999997E-3</v>
      </c>
      <c r="X786" s="11">
        <f t="shared" si="140"/>
        <v>7620.590799999999</v>
      </c>
      <c r="Z786" s="12">
        <f t="shared" si="141"/>
        <v>0</v>
      </c>
    </row>
    <row r="787" spans="1:26" x14ac:dyDescent="0.25">
      <c r="A787" s="1">
        <v>44302</v>
      </c>
      <c r="B787" s="2">
        <v>2235.4699999999998</v>
      </c>
      <c r="C787" s="2">
        <v>26.349</v>
      </c>
      <c r="D787" s="2">
        <v>85.37</v>
      </c>
      <c r="E787" s="2">
        <v>18.0947</v>
      </c>
      <c r="F787" s="2"/>
      <c r="G787" s="1">
        <v>44302</v>
      </c>
      <c r="H787" s="2">
        <v>10040.6</v>
      </c>
      <c r="I787" s="2">
        <v>163.30799999999999</v>
      </c>
      <c r="J787" s="2">
        <v>61.51</v>
      </c>
      <c r="K787" s="2">
        <v>1.9134</v>
      </c>
      <c r="L787" s="2"/>
      <c r="M787" s="11">
        <f t="shared" si="132"/>
        <v>85370</v>
      </c>
      <c r="N787" s="2">
        <f t="shared" si="133"/>
        <v>-9.0473499999999998E-2</v>
      </c>
      <c r="O787" s="11">
        <f t="shared" si="134"/>
        <v>-7723.7226949999995</v>
      </c>
      <c r="P787">
        <f t="shared" si="142"/>
        <v>7723.7226949999995</v>
      </c>
      <c r="R787" s="11">
        <f t="shared" si="135"/>
        <v>61510</v>
      </c>
      <c r="S787" s="2">
        <f t="shared" si="136"/>
        <v>-9.5670000000000009E-3</v>
      </c>
      <c r="T787" s="11">
        <f t="shared" si="137"/>
        <v>-96.058420200000015</v>
      </c>
      <c r="U787" s="1"/>
      <c r="V787" s="13">
        <f t="shared" si="138"/>
        <v>-13125.177093867605</v>
      </c>
      <c r="W787">
        <f t="shared" si="139"/>
        <v>-9.5670000000000009E-3</v>
      </c>
      <c r="X787" s="11">
        <f t="shared" si="140"/>
        <v>7723.7226950000013</v>
      </c>
      <c r="Z787" s="12">
        <f t="shared" si="141"/>
        <v>0</v>
      </c>
    </row>
    <row r="788" spans="1:26" x14ac:dyDescent="0.25">
      <c r="A788" s="1">
        <v>44305</v>
      </c>
      <c r="B788" s="2">
        <v>2228.62</v>
      </c>
      <c r="C788" s="2">
        <v>26.349</v>
      </c>
      <c r="D788" s="2">
        <v>84.81</v>
      </c>
      <c r="E788" s="2">
        <v>18.0761</v>
      </c>
      <c r="F788" s="2"/>
      <c r="G788" s="1">
        <v>44305</v>
      </c>
      <c r="H788" s="2">
        <v>10340.6</v>
      </c>
      <c r="I788" s="2">
        <v>163.208</v>
      </c>
      <c r="J788" s="2">
        <v>61.5</v>
      </c>
      <c r="K788" s="2">
        <v>1.9377</v>
      </c>
      <c r="L788" s="2"/>
      <c r="M788" s="11">
        <f t="shared" si="132"/>
        <v>84810</v>
      </c>
      <c r="N788" s="2">
        <f t="shared" si="133"/>
        <v>-9.0380500000000003E-2</v>
      </c>
      <c r="O788" s="11">
        <f t="shared" si="134"/>
        <v>-7665.1702050000004</v>
      </c>
      <c r="P788">
        <f t="shared" si="142"/>
        <v>7665.1702050000004</v>
      </c>
      <c r="R788" s="11">
        <f t="shared" si="135"/>
        <v>61500</v>
      </c>
      <c r="S788" s="2">
        <f t="shared" si="136"/>
        <v>-9.6885000000000009E-3</v>
      </c>
      <c r="T788" s="11">
        <f t="shared" si="137"/>
        <v>-100.18490310000001</v>
      </c>
      <c r="U788" s="1"/>
      <c r="V788" s="13">
        <f t="shared" si="138"/>
        <v>-12864.418011295766</v>
      </c>
      <c r="W788">
        <f t="shared" si="139"/>
        <v>-9.6885000000000009E-3</v>
      </c>
      <c r="X788" s="11">
        <f t="shared" si="140"/>
        <v>7665.1702050000004</v>
      </c>
      <c r="Z788" s="12">
        <f t="shared" si="141"/>
        <v>0</v>
      </c>
    </row>
    <row r="789" spans="1:26" x14ac:dyDescent="0.25">
      <c r="A789" s="1">
        <v>44306</v>
      </c>
      <c r="B789" s="2">
        <v>2260.94</v>
      </c>
      <c r="C789" s="2">
        <v>26.349</v>
      </c>
      <c r="D789" s="2">
        <v>84.6</v>
      </c>
      <c r="E789" s="2">
        <v>18.104399999999998</v>
      </c>
      <c r="F789" s="2"/>
      <c r="G789" s="1">
        <v>44306</v>
      </c>
      <c r="H789" s="2">
        <v>10806</v>
      </c>
      <c r="I789" s="2">
        <v>168.05799999999999</v>
      </c>
      <c r="J789" s="2">
        <v>61.51</v>
      </c>
      <c r="K789" s="2">
        <v>1.9492</v>
      </c>
      <c r="L789" s="2"/>
      <c r="M789" s="11">
        <f t="shared" si="132"/>
        <v>84600</v>
      </c>
      <c r="N789" s="2">
        <f t="shared" si="133"/>
        <v>-9.0521999999999991E-2</v>
      </c>
      <c r="O789" s="11">
        <f t="shared" si="134"/>
        <v>-7658.1611999999996</v>
      </c>
      <c r="P789">
        <f t="shared" si="142"/>
        <v>7658.1611999999996</v>
      </c>
      <c r="R789" s="11">
        <f t="shared" si="135"/>
        <v>61510</v>
      </c>
      <c r="S789" s="2">
        <f t="shared" si="136"/>
        <v>-9.7460000000000012E-3</v>
      </c>
      <c r="T789" s="11">
        <f t="shared" si="137"/>
        <v>-105.31527600000001</v>
      </c>
      <c r="U789" s="1"/>
      <c r="V789" s="13">
        <f t="shared" si="138"/>
        <v>-12774.748819995366</v>
      </c>
      <c r="W789">
        <f t="shared" si="139"/>
        <v>-9.7460000000000012E-3</v>
      </c>
      <c r="X789" s="11">
        <f t="shared" si="140"/>
        <v>7658.1612000000005</v>
      </c>
      <c r="Z789" s="12">
        <f t="shared" si="141"/>
        <v>0</v>
      </c>
    </row>
    <row r="790" spans="1:26" x14ac:dyDescent="0.25">
      <c r="A790" s="1">
        <v>44307</v>
      </c>
      <c r="B790" s="2">
        <v>2264.9499999999998</v>
      </c>
      <c r="C790" s="2">
        <v>26.599</v>
      </c>
      <c r="D790" s="2">
        <v>84.98</v>
      </c>
      <c r="E790" s="2">
        <v>18.103100000000001</v>
      </c>
      <c r="F790" s="2"/>
      <c r="G790" s="1">
        <v>44307</v>
      </c>
      <c r="H790" s="2">
        <v>11052.4</v>
      </c>
      <c r="I790" s="2">
        <v>175.30799999999999</v>
      </c>
      <c r="J790" s="2">
        <v>61.53</v>
      </c>
      <c r="K790" s="2">
        <v>1.9298999999999999</v>
      </c>
      <c r="L790" s="2"/>
      <c r="M790" s="11">
        <f t="shared" si="132"/>
        <v>84980</v>
      </c>
      <c r="N790" s="2">
        <f t="shared" si="133"/>
        <v>-9.0515500000000013E-2</v>
      </c>
      <c r="O790" s="11">
        <f t="shared" si="134"/>
        <v>-7692.0071900000012</v>
      </c>
      <c r="P790">
        <f t="shared" si="142"/>
        <v>7692.0071900000012</v>
      </c>
      <c r="R790" s="11">
        <f t="shared" si="135"/>
        <v>61530</v>
      </c>
      <c r="S790" s="2">
        <f t="shared" si="136"/>
        <v>-9.6495000000000001E-3</v>
      </c>
      <c r="T790" s="11">
        <f t="shared" si="137"/>
        <v>-106.65013379999999</v>
      </c>
      <c r="U790" s="1"/>
      <c r="V790" s="13">
        <f t="shared" si="138"/>
        <v>-12955.314371685483</v>
      </c>
      <c r="W790">
        <f t="shared" si="139"/>
        <v>-9.6495000000000001E-3</v>
      </c>
      <c r="X790" s="11">
        <f t="shared" si="140"/>
        <v>7692.0071900000003</v>
      </c>
      <c r="Z790" s="12">
        <f t="shared" si="141"/>
        <v>0</v>
      </c>
    </row>
    <row r="791" spans="1:26" x14ac:dyDescent="0.25">
      <c r="A791" s="1">
        <v>44308</v>
      </c>
      <c r="B791" s="2">
        <v>2258.77</v>
      </c>
      <c r="C791" s="2">
        <v>26.599</v>
      </c>
      <c r="D791" s="2">
        <v>85.13</v>
      </c>
      <c r="E791" s="2">
        <v>18.091999999999999</v>
      </c>
      <c r="F791" s="2"/>
      <c r="G791" s="1">
        <v>44308</v>
      </c>
      <c r="H791" s="2">
        <v>11659.2</v>
      </c>
      <c r="I791" s="2">
        <v>179.583</v>
      </c>
      <c r="J791" s="2">
        <v>61.53</v>
      </c>
      <c r="K791" s="2">
        <v>1.9507000000000001</v>
      </c>
      <c r="L791" s="2"/>
      <c r="M791" s="11">
        <f t="shared" si="132"/>
        <v>85130</v>
      </c>
      <c r="N791" s="2">
        <f t="shared" si="133"/>
        <v>-9.0459999999999999E-2</v>
      </c>
      <c r="O791" s="11">
        <f t="shared" si="134"/>
        <v>-7700.8598000000002</v>
      </c>
      <c r="P791">
        <f t="shared" si="142"/>
        <v>7700.8598000000002</v>
      </c>
      <c r="R791" s="11">
        <f t="shared" si="135"/>
        <v>61530</v>
      </c>
      <c r="S791" s="2">
        <f t="shared" si="136"/>
        <v>-9.7535E-3</v>
      </c>
      <c r="T791" s="11">
        <f t="shared" si="137"/>
        <v>-113.7180072</v>
      </c>
      <c r="U791" s="1"/>
      <c r="V791" s="13">
        <f t="shared" si="138"/>
        <v>-12831.92502433482</v>
      </c>
      <c r="W791">
        <f t="shared" si="139"/>
        <v>-9.7535E-3</v>
      </c>
      <c r="X791" s="11">
        <f t="shared" si="140"/>
        <v>7700.8598000000002</v>
      </c>
      <c r="Z791" s="12">
        <f t="shared" si="141"/>
        <v>0</v>
      </c>
    </row>
    <row r="792" spans="1:26" x14ac:dyDescent="0.25">
      <c r="A792" s="1">
        <v>44309</v>
      </c>
      <c r="B792" s="2">
        <v>2254.8000000000002</v>
      </c>
      <c r="C792" s="2">
        <v>26.423999999999999</v>
      </c>
      <c r="D792" s="2">
        <v>85.45</v>
      </c>
      <c r="E792" s="2">
        <v>18.094200000000001</v>
      </c>
      <c r="F792" s="2"/>
      <c r="G792" s="1">
        <v>44309</v>
      </c>
      <c r="H792" s="2">
        <v>12014.7</v>
      </c>
      <c r="I792" s="2">
        <v>189.458</v>
      </c>
      <c r="J792" s="2">
        <v>61.53</v>
      </c>
      <c r="K792" s="2">
        <v>1.9269000000000001</v>
      </c>
      <c r="L792" s="2"/>
      <c r="M792" s="11">
        <f t="shared" si="132"/>
        <v>85450</v>
      </c>
      <c r="N792" s="2">
        <f t="shared" si="133"/>
        <v>-9.047100000000001E-2</v>
      </c>
      <c r="O792" s="11">
        <f t="shared" si="134"/>
        <v>-7730.7469500000007</v>
      </c>
      <c r="P792">
        <f t="shared" si="142"/>
        <v>7730.7469500000007</v>
      </c>
      <c r="R792" s="11">
        <f t="shared" si="135"/>
        <v>61530</v>
      </c>
      <c r="S792" s="2">
        <f t="shared" si="136"/>
        <v>-9.6345000000000007E-3</v>
      </c>
      <c r="T792" s="11">
        <f t="shared" si="137"/>
        <v>-115.75562715000001</v>
      </c>
      <c r="U792" s="1"/>
      <c r="V792" s="13">
        <f t="shared" si="138"/>
        <v>-13040.833847177732</v>
      </c>
      <c r="W792">
        <f t="shared" si="139"/>
        <v>-9.6345000000000007E-3</v>
      </c>
      <c r="X792" s="11">
        <f t="shared" si="140"/>
        <v>7730.7469500000016</v>
      </c>
      <c r="Z792" s="12">
        <f t="shared" si="141"/>
        <v>0</v>
      </c>
    </row>
    <row r="793" spans="1:26" x14ac:dyDescent="0.25">
      <c r="A793" s="1">
        <v>44312</v>
      </c>
      <c r="B793" s="2">
        <v>2252.42</v>
      </c>
      <c r="C793" s="2">
        <v>26.423999999999999</v>
      </c>
      <c r="D793" s="2">
        <v>85.29</v>
      </c>
      <c r="E793" s="2">
        <v>18.084199999999999</v>
      </c>
      <c r="F793" s="2"/>
      <c r="G793" s="1">
        <v>44312</v>
      </c>
      <c r="H793" s="2">
        <v>12138.4</v>
      </c>
      <c r="I793" s="2">
        <v>195.26499999999999</v>
      </c>
      <c r="J793" s="2">
        <v>61.51</v>
      </c>
      <c r="K793" s="2">
        <v>1.9053</v>
      </c>
      <c r="L793" s="2"/>
      <c r="M793" s="11">
        <f t="shared" si="132"/>
        <v>85290</v>
      </c>
      <c r="N793" s="2">
        <f t="shared" si="133"/>
        <v>-9.0421000000000001E-2</v>
      </c>
      <c r="O793" s="11">
        <f t="shared" si="134"/>
        <v>-7712.0070900000001</v>
      </c>
      <c r="P793">
        <f t="shared" si="142"/>
        <v>7712.0070900000001</v>
      </c>
      <c r="R793" s="11">
        <f t="shared" si="135"/>
        <v>61510</v>
      </c>
      <c r="S793" s="2">
        <f t="shared" si="136"/>
        <v>-9.5265000000000002E-3</v>
      </c>
      <c r="T793" s="11">
        <f t="shared" si="137"/>
        <v>-115.6364676</v>
      </c>
      <c r="U793" s="1"/>
      <c r="V793" s="13">
        <f t="shared" si="138"/>
        <v>-13160.982793780036</v>
      </c>
      <c r="W793">
        <f t="shared" si="139"/>
        <v>-9.5265000000000002E-3</v>
      </c>
      <c r="X793" s="11">
        <f t="shared" si="140"/>
        <v>7712.0070899999992</v>
      </c>
      <c r="Z793" s="12">
        <f t="shared" si="141"/>
        <v>0</v>
      </c>
    </row>
    <row r="794" spans="1:26" x14ac:dyDescent="0.25">
      <c r="A794" s="1">
        <v>44313</v>
      </c>
      <c r="B794" s="2">
        <v>2246.09</v>
      </c>
      <c r="C794" s="2">
        <v>26.423999999999999</v>
      </c>
      <c r="D794" s="2">
        <v>85.21</v>
      </c>
      <c r="E794" s="2">
        <v>18.049099999999999</v>
      </c>
      <c r="F794" s="2"/>
      <c r="G794" s="1">
        <v>44313</v>
      </c>
      <c r="H794" s="2">
        <v>12393.7</v>
      </c>
      <c r="I794" s="2">
        <v>197.34</v>
      </c>
      <c r="J794" s="2">
        <v>61.51</v>
      </c>
      <c r="K794" s="2">
        <v>1.9115</v>
      </c>
      <c r="L794" s="2"/>
      <c r="M794" s="11">
        <f t="shared" si="132"/>
        <v>85210</v>
      </c>
      <c r="N794" s="2">
        <f t="shared" si="133"/>
        <v>-9.0245499999999992E-2</v>
      </c>
      <c r="O794" s="11">
        <f t="shared" si="134"/>
        <v>-7689.819054999999</v>
      </c>
      <c r="P794">
        <f t="shared" si="142"/>
        <v>7689.819054999999</v>
      </c>
      <c r="R794" s="11">
        <f t="shared" si="135"/>
        <v>61510</v>
      </c>
      <c r="S794" s="2">
        <f t="shared" si="136"/>
        <v>-9.5575E-3</v>
      </c>
      <c r="T794" s="11">
        <f t="shared" si="137"/>
        <v>-118.45278775000001</v>
      </c>
      <c r="U794" s="1"/>
      <c r="V794" s="13">
        <f t="shared" si="138"/>
        <v>-13080.552464774702</v>
      </c>
      <c r="W794">
        <f t="shared" si="139"/>
        <v>-9.5575E-3</v>
      </c>
      <c r="X794" s="11">
        <f t="shared" si="140"/>
        <v>7689.8190549999999</v>
      </c>
      <c r="Z794" s="12">
        <f t="shared" si="141"/>
        <v>0</v>
      </c>
    </row>
    <row r="795" spans="1:26" x14ac:dyDescent="0.25">
      <c r="A795" s="1">
        <v>44314</v>
      </c>
      <c r="B795" s="2">
        <v>2235.79</v>
      </c>
      <c r="C795" s="2">
        <v>26.577999999999999</v>
      </c>
      <c r="D795" s="2">
        <v>84.5</v>
      </c>
      <c r="E795" s="2">
        <v>18.039100000000001</v>
      </c>
      <c r="F795" s="2"/>
      <c r="G795" s="1">
        <v>44314</v>
      </c>
      <c r="H795" s="2">
        <v>12528.4</v>
      </c>
      <c r="I795" s="2">
        <v>201.49</v>
      </c>
      <c r="J795" s="2">
        <v>61.5</v>
      </c>
      <c r="K795" s="2">
        <v>1.8983000000000001</v>
      </c>
      <c r="L795" s="2"/>
      <c r="M795" s="11">
        <f t="shared" si="132"/>
        <v>84500</v>
      </c>
      <c r="N795" s="2">
        <f t="shared" si="133"/>
        <v>-9.0195500000000012E-2</v>
      </c>
      <c r="O795" s="11">
        <f t="shared" si="134"/>
        <v>-7621.5197500000013</v>
      </c>
      <c r="P795">
        <f t="shared" si="142"/>
        <v>7621.5197500000013</v>
      </c>
      <c r="R795" s="11">
        <f t="shared" si="135"/>
        <v>61500</v>
      </c>
      <c r="S795" s="2">
        <f t="shared" si="136"/>
        <v>-9.4914999999999999E-3</v>
      </c>
      <c r="T795" s="11">
        <f t="shared" si="137"/>
        <v>-118.91330859999999</v>
      </c>
      <c r="U795" s="1"/>
      <c r="V795" s="13">
        <f t="shared" si="138"/>
        <v>-13056.645462414168</v>
      </c>
      <c r="W795">
        <f t="shared" si="139"/>
        <v>-9.4914999999999999E-3</v>
      </c>
      <c r="X795" s="11">
        <f t="shared" si="140"/>
        <v>7621.5197500000004</v>
      </c>
      <c r="Z795" s="12">
        <f t="shared" si="141"/>
        <v>0</v>
      </c>
    </row>
    <row r="796" spans="1:26" x14ac:dyDescent="0.25">
      <c r="A796" s="1">
        <v>44315</v>
      </c>
      <c r="B796" s="2">
        <v>2229.23</v>
      </c>
      <c r="C796" s="2">
        <v>26.428000000000001</v>
      </c>
      <c r="D796" s="2">
        <v>84.57</v>
      </c>
      <c r="E796" s="2">
        <v>18.0215</v>
      </c>
      <c r="F796" s="2"/>
      <c r="G796" s="1">
        <v>44315</v>
      </c>
      <c r="H796" s="2">
        <v>12558.2</v>
      </c>
      <c r="I796" s="2">
        <v>203.61500000000001</v>
      </c>
      <c r="J796" s="2">
        <v>61.52</v>
      </c>
      <c r="K796" s="2">
        <v>1.8826000000000001</v>
      </c>
      <c r="L796" s="2"/>
      <c r="M796" s="11">
        <f t="shared" si="132"/>
        <v>84570</v>
      </c>
      <c r="N796" s="2">
        <f t="shared" si="133"/>
        <v>-9.0107499999999993E-2</v>
      </c>
      <c r="O796" s="11">
        <f t="shared" si="134"/>
        <v>-7620.391274999999</v>
      </c>
      <c r="P796">
        <f t="shared" si="142"/>
        <v>7620.391274999999</v>
      </c>
      <c r="R796" s="11">
        <f t="shared" si="135"/>
        <v>61520</v>
      </c>
      <c r="S796" s="2">
        <f t="shared" si="136"/>
        <v>-9.4130000000000012E-3</v>
      </c>
      <c r="T796" s="11">
        <f t="shared" si="137"/>
        <v>-118.21033660000002</v>
      </c>
      <c r="U796" s="1"/>
      <c r="V796" s="13">
        <f t="shared" si="138"/>
        <v>-13159.302961264453</v>
      </c>
      <c r="W796">
        <f t="shared" si="139"/>
        <v>-9.4130000000000012E-3</v>
      </c>
      <c r="X796" s="11">
        <f t="shared" si="140"/>
        <v>7620.391275</v>
      </c>
      <c r="Z796" s="12">
        <f t="shared" si="141"/>
        <v>0</v>
      </c>
    </row>
    <row r="797" spans="1:26" x14ac:dyDescent="0.25">
      <c r="A797" s="1">
        <v>44316</v>
      </c>
      <c r="B797" s="2">
        <v>2224.21</v>
      </c>
      <c r="C797" s="2">
        <v>26.428000000000001</v>
      </c>
      <c r="D797" s="2">
        <v>84.32</v>
      </c>
      <c r="E797" s="2">
        <v>18.0687</v>
      </c>
      <c r="F797" s="2"/>
      <c r="G797" s="1">
        <v>44316</v>
      </c>
      <c r="H797" s="2">
        <v>12576.6</v>
      </c>
      <c r="I797" s="2">
        <v>204.065</v>
      </c>
      <c r="J797" s="2">
        <v>61.52</v>
      </c>
      <c r="K797" s="2">
        <v>1.8794</v>
      </c>
      <c r="L797" s="2"/>
      <c r="M797" s="11">
        <f t="shared" si="132"/>
        <v>84320</v>
      </c>
      <c r="N797" s="2">
        <f t="shared" si="133"/>
        <v>-9.0343500000000007E-2</v>
      </c>
      <c r="O797" s="11">
        <f t="shared" si="134"/>
        <v>-7617.7639200000003</v>
      </c>
      <c r="P797">
        <f t="shared" si="142"/>
        <v>7617.7639200000003</v>
      </c>
      <c r="R797" s="11">
        <f t="shared" si="135"/>
        <v>61520</v>
      </c>
      <c r="S797" s="2">
        <f t="shared" si="136"/>
        <v>-9.3970000000000008E-3</v>
      </c>
      <c r="T797" s="11">
        <f t="shared" si="137"/>
        <v>-118.18231020000002</v>
      </c>
      <c r="U797" s="1"/>
      <c r="V797" s="13">
        <f t="shared" si="138"/>
        <v>-13177.164142112699</v>
      </c>
      <c r="W797">
        <f t="shared" si="139"/>
        <v>-9.3970000000000008E-3</v>
      </c>
      <c r="X797" s="11">
        <f t="shared" si="140"/>
        <v>7617.7639200000012</v>
      </c>
      <c r="Z797" s="12">
        <f t="shared" si="141"/>
        <v>0</v>
      </c>
    </row>
    <row r="798" spans="1:26" x14ac:dyDescent="0.25">
      <c r="A798" s="1">
        <v>44319</v>
      </c>
      <c r="B798" s="2">
        <v>2211.54</v>
      </c>
      <c r="C798" s="2">
        <v>26.303000000000001</v>
      </c>
      <c r="D798" s="2">
        <v>84.52</v>
      </c>
      <c r="E798" s="2">
        <v>18.0473</v>
      </c>
      <c r="F798" s="2"/>
      <c r="G798" s="1">
        <v>44319</v>
      </c>
      <c r="H798" s="2">
        <v>12613.6</v>
      </c>
      <c r="I798" s="2">
        <v>204.36500000000001</v>
      </c>
      <c r="J798" s="2">
        <v>61.52</v>
      </c>
      <c r="K798" s="2">
        <v>1.9548000000000001</v>
      </c>
      <c r="L798" s="2"/>
      <c r="M798" s="11">
        <f t="shared" si="132"/>
        <v>84520</v>
      </c>
      <c r="N798" s="2">
        <f t="shared" si="133"/>
        <v>-9.0236499999999997E-2</v>
      </c>
      <c r="O798" s="11">
        <f t="shared" si="134"/>
        <v>-7626.7889799999994</v>
      </c>
      <c r="P798">
        <f t="shared" si="142"/>
        <v>7626.7889799999994</v>
      </c>
      <c r="R798" s="11">
        <f t="shared" si="135"/>
        <v>61520</v>
      </c>
      <c r="S798" s="2">
        <f t="shared" si="136"/>
        <v>-9.7740000000000014E-3</v>
      </c>
      <c r="T798" s="11">
        <f t="shared" si="137"/>
        <v>-123.28532640000002</v>
      </c>
      <c r="U798" s="1"/>
      <c r="V798" s="13">
        <f t="shared" si="138"/>
        <v>-12683.907579169598</v>
      </c>
      <c r="W798">
        <f t="shared" si="139"/>
        <v>-9.7740000000000014E-3</v>
      </c>
      <c r="X798" s="11">
        <f t="shared" si="140"/>
        <v>7626.7889800000021</v>
      </c>
      <c r="Z798" s="12">
        <f t="shared" si="141"/>
        <v>0</v>
      </c>
    </row>
    <row r="799" spans="1:26" x14ac:dyDescent="0.25">
      <c r="A799" s="1">
        <v>44320</v>
      </c>
      <c r="B799" s="2">
        <v>2247.21</v>
      </c>
      <c r="C799" s="2">
        <v>26.178000000000001</v>
      </c>
      <c r="D799" s="2">
        <v>84.43</v>
      </c>
      <c r="E799" s="2">
        <v>18.095099999999999</v>
      </c>
      <c r="F799" s="2"/>
      <c r="G799" s="1">
        <v>44320</v>
      </c>
      <c r="H799" s="2">
        <v>12617.7</v>
      </c>
      <c r="I799" s="2">
        <v>205.065</v>
      </c>
      <c r="J799" s="2">
        <v>61.51</v>
      </c>
      <c r="K799" s="2">
        <v>1.9488000000000001</v>
      </c>
      <c r="L799" s="2"/>
      <c r="M799" s="11">
        <f t="shared" si="132"/>
        <v>84430</v>
      </c>
      <c r="N799" s="2">
        <f t="shared" si="133"/>
        <v>-9.04755E-2</v>
      </c>
      <c r="O799" s="11">
        <f t="shared" si="134"/>
        <v>-7638.8464649999996</v>
      </c>
      <c r="P799">
        <f t="shared" si="142"/>
        <v>7638.8464649999996</v>
      </c>
      <c r="R799" s="11">
        <f t="shared" si="135"/>
        <v>61510</v>
      </c>
      <c r="S799" s="2">
        <f t="shared" si="136"/>
        <v>-9.7440000000000009E-3</v>
      </c>
      <c r="T799" s="11">
        <f t="shared" si="137"/>
        <v>-122.94686880000002</v>
      </c>
      <c r="U799" s="1"/>
      <c r="V799" s="13">
        <f t="shared" si="138"/>
        <v>-12745.14494319078</v>
      </c>
      <c r="W799">
        <f t="shared" si="139"/>
        <v>-9.7440000000000009E-3</v>
      </c>
      <c r="X799" s="11">
        <f t="shared" si="140"/>
        <v>7638.8464649999996</v>
      </c>
      <c r="Z799" s="12">
        <f t="shared" si="141"/>
        <v>0</v>
      </c>
    </row>
    <row r="800" spans="1:26" x14ac:dyDescent="0.25">
      <c r="A800" s="1">
        <v>44321</v>
      </c>
      <c r="B800" s="2">
        <v>2250.65</v>
      </c>
      <c r="C800" s="2">
        <v>26.452999999999999</v>
      </c>
      <c r="D800" s="2">
        <v>84.91</v>
      </c>
      <c r="E800" s="2">
        <v>18.081900000000001</v>
      </c>
      <c r="F800" s="2"/>
      <c r="G800" s="1">
        <v>44321</v>
      </c>
      <c r="H800" s="2">
        <v>12621.8</v>
      </c>
      <c r="I800" s="2">
        <v>205.065</v>
      </c>
      <c r="J800" s="2">
        <v>61.51</v>
      </c>
      <c r="K800" s="2">
        <v>1.946</v>
      </c>
      <c r="L800" s="2"/>
      <c r="M800" s="11">
        <f t="shared" si="132"/>
        <v>84910</v>
      </c>
      <c r="N800" s="2">
        <f t="shared" si="133"/>
        <v>-9.0409500000000004E-2</v>
      </c>
      <c r="O800" s="11">
        <f t="shared" si="134"/>
        <v>-7676.6706450000001</v>
      </c>
      <c r="P800">
        <f t="shared" si="142"/>
        <v>7676.6706450000001</v>
      </c>
      <c r="R800" s="11">
        <f t="shared" si="135"/>
        <v>61510</v>
      </c>
      <c r="S800" s="2">
        <f t="shared" si="136"/>
        <v>-9.7300000000000008E-3</v>
      </c>
      <c r="T800" s="11">
        <f t="shared" si="137"/>
        <v>-122.810114</v>
      </c>
      <c r="U800" s="1"/>
      <c r="V800" s="13">
        <f t="shared" si="138"/>
        <v>-12826.682390065838</v>
      </c>
      <c r="W800">
        <f t="shared" si="139"/>
        <v>-9.7300000000000008E-3</v>
      </c>
      <c r="X800" s="11">
        <f t="shared" si="140"/>
        <v>7676.6706450000011</v>
      </c>
      <c r="Z800" s="12">
        <f t="shared" si="141"/>
        <v>0</v>
      </c>
    </row>
    <row r="801" spans="1:26" x14ac:dyDescent="0.25">
      <c r="A801" s="1">
        <v>44322</v>
      </c>
      <c r="B801" s="2">
        <v>2241.04</v>
      </c>
      <c r="C801" s="2">
        <v>26.452999999999999</v>
      </c>
      <c r="D801" s="2">
        <v>85.06</v>
      </c>
      <c r="E801" s="2">
        <v>18.071100000000001</v>
      </c>
      <c r="F801" s="2"/>
      <c r="G801" s="1">
        <v>44322</v>
      </c>
      <c r="H801" s="2">
        <v>12637.8</v>
      </c>
      <c r="I801" s="2">
        <v>205.16499999999999</v>
      </c>
      <c r="J801" s="2">
        <v>61.52</v>
      </c>
      <c r="K801" s="2">
        <v>1.9382999999999999</v>
      </c>
      <c r="L801" s="2"/>
      <c r="M801" s="11">
        <f t="shared" si="132"/>
        <v>85060</v>
      </c>
      <c r="N801" s="2">
        <f t="shared" si="133"/>
        <v>-9.0355500000000005E-2</v>
      </c>
      <c r="O801" s="11">
        <f t="shared" si="134"/>
        <v>-7685.6388300000008</v>
      </c>
      <c r="P801">
        <f t="shared" si="142"/>
        <v>7685.6388300000008</v>
      </c>
      <c r="R801" s="11">
        <f t="shared" si="135"/>
        <v>61520</v>
      </c>
      <c r="S801" s="2">
        <f t="shared" si="136"/>
        <v>-9.6915000000000005E-3</v>
      </c>
      <c r="T801" s="11">
        <f t="shared" si="137"/>
        <v>-122.4792387</v>
      </c>
      <c r="U801" s="1"/>
      <c r="V801" s="13">
        <f t="shared" si="138"/>
        <v>-12890.585535821714</v>
      </c>
      <c r="W801">
        <f t="shared" si="139"/>
        <v>-9.6915000000000005E-3</v>
      </c>
      <c r="X801" s="11">
        <f t="shared" si="140"/>
        <v>7685.6388300000017</v>
      </c>
      <c r="Z801" s="12">
        <f t="shared" si="141"/>
        <v>0</v>
      </c>
    </row>
    <row r="802" spans="1:26" x14ac:dyDescent="0.25">
      <c r="A802" s="1">
        <v>44323</v>
      </c>
      <c r="B802" s="2">
        <v>2238.1999999999998</v>
      </c>
      <c r="C802" s="2">
        <v>26.303000000000001</v>
      </c>
      <c r="D802" s="2">
        <v>85.16</v>
      </c>
      <c r="E802" s="2">
        <v>18.062799999999999</v>
      </c>
      <c r="F802" s="2"/>
      <c r="G802" s="1">
        <v>44323</v>
      </c>
      <c r="H802" s="2">
        <v>12666.5</v>
      </c>
      <c r="I802" s="2">
        <v>205.392</v>
      </c>
      <c r="J802" s="2">
        <v>61.52</v>
      </c>
      <c r="K802" s="2">
        <v>1.9363999999999999</v>
      </c>
      <c r="L802" s="2"/>
      <c r="M802" s="11">
        <f t="shared" si="132"/>
        <v>85160</v>
      </c>
      <c r="N802" s="2">
        <f t="shared" si="133"/>
        <v>-9.0313999999999992E-2</v>
      </c>
      <c r="O802" s="11">
        <f t="shared" si="134"/>
        <v>-7691.1402399999997</v>
      </c>
      <c r="P802">
        <f t="shared" si="142"/>
        <v>7691.1402399999997</v>
      </c>
      <c r="R802" s="11">
        <f t="shared" si="135"/>
        <v>61520</v>
      </c>
      <c r="S802" s="2">
        <f t="shared" si="136"/>
        <v>-9.6819999999999996E-3</v>
      </c>
      <c r="T802" s="11">
        <f t="shared" si="137"/>
        <v>-122.63705299999999</v>
      </c>
      <c r="U802" s="1"/>
      <c r="V802" s="13">
        <f t="shared" si="138"/>
        <v>-12912.469991772165</v>
      </c>
      <c r="W802">
        <f t="shared" si="139"/>
        <v>-9.6819999999999996E-3</v>
      </c>
      <c r="X802" s="11">
        <f t="shared" si="140"/>
        <v>7691.1402399999997</v>
      </c>
      <c r="Z802" s="12">
        <f t="shared" si="141"/>
        <v>0</v>
      </c>
    </row>
    <row r="803" spans="1:26" x14ac:dyDescent="0.25">
      <c r="A803" s="1">
        <v>44326</v>
      </c>
      <c r="B803" s="2">
        <v>2193.4499999999998</v>
      </c>
      <c r="C803" s="2">
        <v>26.378</v>
      </c>
      <c r="D803" s="2">
        <v>84.81</v>
      </c>
      <c r="E803" s="2">
        <v>17.982800000000001</v>
      </c>
      <c r="F803" s="2"/>
      <c r="G803" s="1">
        <v>44326</v>
      </c>
      <c r="H803" s="2">
        <v>12693</v>
      </c>
      <c r="I803" s="2">
        <v>205.792</v>
      </c>
      <c r="J803" s="2">
        <v>61.53</v>
      </c>
      <c r="K803" s="2">
        <v>1.9353</v>
      </c>
      <c r="L803" s="2"/>
      <c r="M803" s="11">
        <f t="shared" si="132"/>
        <v>84810</v>
      </c>
      <c r="N803" s="2">
        <f t="shared" si="133"/>
        <v>-8.9914000000000008E-2</v>
      </c>
      <c r="O803" s="11">
        <f t="shared" si="134"/>
        <v>-7625.6063400000003</v>
      </c>
      <c r="P803">
        <f t="shared" si="142"/>
        <v>7625.6063400000003</v>
      </c>
      <c r="R803" s="11">
        <f t="shared" si="135"/>
        <v>61530</v>
      </c>
      <c r="S803" s="2">
        <f t="shared" si="136"/>
        <v>-9.6765000000000011E-3</v>
      </c>
      <c r="T803" s="11">
        <f t="shared" si="137"/>
        <v>-122.82381450000001</v>
      </c>
      <c r="U803" s="1"/>
      <c r="V803" s="13">
        <f t="shared" si="138"/>
        <v>-12807.641588619537</v>
      </c>
      <c r="W803">
        <f t="shared" si="139"/>
        <v>-9.6765000000000011E-3</v>
      </c>
      <c r="X803" s="11">
        <f t="shared" si="140"/>
        <v>7625.6063400000021</v>
      </c>
      <c r="Z803" s="12">
        <f t="shared" si="141"/>
        <v>0</v>
      </c>
    </row>
    <row r="804" spans="1:26" x14ac:dyDescent="0.25">
      <c r="A804" s="1">
        <v>44327</v>
      </c>
      <c r="B804" s="2">
        <v>2144.06</v>
      </c>
      <c r="C804" s="2">
        <v>26.077999999999999</v>
      </c>
      <c r="D804" s="2">
        <v>84.06</v>
      </c>
      <c r="E804" s="2">
        <v>17.962</v>
      </c>
      <c r="F804" s="2"/>
      <c r="G804" s="1">
        <v>44327</v>
      </c>
      <c r="H804" s="2">
        <v>12693</v>
      </c>
      <c r="I804" s="2">
        <v>206.256</v>
      </c>
      <c r="J804" s="2">
        <v>61.53</v>
      </c>
      <c r="K804" s="2">
        <v>1.9286000000000001</v>
      </c>
      <c r="L804" s="2"/>
      <c r="M804" s="11">
        <f t="shared" si="132"/>
        <v>84060</v>
      </c>
      <c r="N804" s="2">
        <f t="shared" si="133"/>
        <v>-8.9810000000000001E-2</v>
      </c>
      <c r="O804" s="11">
        <f t="shared" si="134"/>
        <v>-7549.4286000000002</v>
      </c>
      <c r="P804">
        <f t="shared" si="142"/>
        <v>7549.4286000000002</v>
      </c>
      <c r="R804" s="11">
        <f t="shared" si="135"/>
        <v>61530</v>
      </c>
      <c r="S804" s="2">
        <f t="shared" si="136"/>
        <v>-9.6430000000000005E-3</v>
      </c>
      <c r="T804" s="11">
        <f t="shared" si="137"/>
        <v>-122.398599</v>
      </c>
      <c r="U804" s="1"/>
      <c r="V804" s="13">
        <f t="shared" si="138"/>
        <v>-12723.746274420002</v>
      </c>
      <c r="W804">
        <f t="shared" si="139"/>
        <v>-9.6430000000000005E-3</v>
      </c>
      <c r="X804" s="11">
        <f t="shared" si="140"/>
        <v>7549.4286000000002</v>
      </c>
      <c r="Z804" s="12">
        <f t="shared" si="141"/>
        <v>0</v>
      </c>
    </row>
    <row r="805" spans="1:26" x14ac:dyDescent="0.25">
      <c r="A805" s="1">
        <v>44328</v>
      </c>
      <c r="B805" s="2">
        <v>2136.5100000000002</v>
      </c>
      <c r="C805" s="2">
        <v>25.628</v>
      </c>
      <c r="D805" s="2">
        <v>83.59</v>
      </c>
      <c r="E805" s="2">
        <v>17.9467</v>
      </c>
      <c r="F805" s="2"/>
      <c r="G805" s="1">
        <v>44328</v>
      </c>
      <c r="H805" s="2">
        <v>12692.9</v>
      </c>
      <c r="I805" s="2">
        <v>206.256</v>
      </c>
      <c r="J805" s="2">
        <v>61.52</v>
      </c>
      <c r="K805" s="2">
        <v>1.9261999999999999</v>
      </c>
      <c r="L805" s="2"/>
      <c r="M805" s="11">
        <f t="shared" si="132"/>
        <v>83590</v>
      </c>
      <c r="N805" s="2">
        <f t="shared" si="133"/>
        <v>-8.9733500000000008E-2</v>
      </c>
      <c r="O805" s="11">
        <f t="shared" si="134"/>
        <v>-7500.8232650000009</v>
      </c>
      <c r="P805">
        <f t="shared" si="142"/>
        <v>7500.8232650000009</v>
      </c>
      <c r="R805" s="11">
        <f t="shared" si="135"/>
        <v>61520</v>
      </c>
      <c r="S805" s="2">
        <f t="shared" si="136"/>
        <v>-9.6309999999999989E-3</v>
      </c>
      <c r="T805" s="11">
        <f t="shared" si="137"/>
        <v>-122.24531989999998</v>
      </c>
      <c r="U805" s="1"/>
      <c r="V805" s="13">
        <f t="shared" si="138"/>
        <v>-12659.636127392054</v>
      </c>
      <c r="W805">
        <f t="shared" si="139"/>
        <v>-9.6309999999999989E-3</v>
      </c>
      <c r="X805" s="11">
        <f t="shared" si="140"/>
        <v>7500.8232649999991</v>
      </c>
      <c r="Z805" s="12">
        <f t="shared" si="141"/>
        <v>0</v>
      </c>
    </row>
    <row r="806" spans="1:26" x14ac:dyDescent="0.25">
      <c r="A806" s="1">
        <v>44329</v>
      </c>
      <c r="B806" s="2">
        <v>2139.62</v>
      </c>
      <c r="C806" s="2">
        <v>25.803000000000001</v>
      </c>
      <c r="D806" s="2">
        <v>82.75</v>
      </c>
      <c r="E806" s="2">
        <v>17.9344</v>
      </c>
      <c r="F806" s="2"/>
      <c r="G806" s="1">
        <v>44329</v>
      </c>
      <c r="H806" s="2">
        <v>12697.1</v>
      </c>
      <c r="I806" s="2">
        <v>206.35599999999999</v>
      </c>
      <c r="J806" s="2">
        <v>61.5</v>
      </c>
      <c r="K806" s="2">
        <v>1.9177</v>
      </c>
      <c r="L806" s="2"/>
      <c r="M806" s="11">
        <f t="shared" si="132"/>
        <v>82750</v>
      </c>
      <c r="N806" s="2">
        <f t="shared" si="133"/>
        <v>-8.9672000000000002E-2</v>
      </c>
      <c r="O806" s="11">
        <f t="shared" si="134"/>
        <v>-7420.3580000000002</v>
      </c>
      <c r="P806">
        <f t="shared" si="142"/>
        <v>7420.3580000000002</v>
      </c>
      <c r="R806" s="11">
        <f t="shared" si="135"/>
        <v>61500</v>
      </c>
      <c r="S806" s="2">
        <f t="shared" si="136"/>
        <v>-9.5884999999999998E-3</v>
      </c>
      <c r="T806" s="11">
        <f t="shared" si="137"/>
        <v>-121.74614335</v>
      </c>
      <c r="U806" s="1"/>
      <c r="V806" s="13">
        <f t="shared" si="138"/>
        <v>-12583.430947726592</v>
      </c>
      <c r="W806">
        <f t="shared" si="139"/>
        <v>-9.5884999999999998E-3</v>
      </c>
      <c r="X806" s="11">
        <f t="shared" si="140"/>
        <v>7420.3580000000011</v>
      </c>
      <c r="Z806" s="12">
        <f t="shared" si="141"/>
        <v>0</v>
      </c>
    </row>
    <row r="807" spans="1:26" x14ac:dyDescent="0.25">
      <c r="A807" s="1">
        <v>44330</v>
      </c>
      <c r="B807" s="2">
        <v>2143.85</v>
      </c>
      <c r="C807" s="2">
        <v>25.803000000000001</v>
      </c>
      <c r="D807" s="2">
        <v>82.85</v>
      </c>
      <c r="E807" s="2">
        <v>17.959099999999999</v>
      </c>
      <c r="F807" s="2"/>
      <c r="G807" s="1">
        <v>44330</v>
      </c>
      <c r="H807" s="2">
        <v>12687.8</v>
      </c>
      <c r="I807" s="2">
        <v>206.35599999999999</v>
      </c>
      <c r="J807" s="2">
        <v>61.52</v>
      </c>
      <c r="K807" s="2">
        <v>1.9142999999999999</v>
      </c>
      <c r="L807" s="2"/>
      <c r="M807" s="11">
        <f t="shared" si="132"/>
        <v>82850</v>
      </c>
      <c r="N807" s="2">
        <f t="shared" si="133"/>
        <v>-8.97955E-2</v>
      </c>
      <c r="O807" s="11">
        <f t="shared" si="134"/>
        <v>-7439.5571749999999</v>
      </c>
      <c r="P807">
        <f t="shared" si="142"/>
        <v>7439.5571749999999</v>
      </c>
      <c r="R807" s="11">
        <f t="shared" si="135"/>
        <v>61520</v>
      </c>
      <c r="S807" s="2">
        <f t="shared" si="136"/>
        <v>-9.5715000000000001E-3</v>
      </c>
      <c r="T807" s="11">
        <f t="shared" si="137"/>
        <v>-121.4412777</v>
      </c>
      <c r="U807" s="1"/>
      <c r="V807" s="13">
        <f t="shared" si="138"/>
        <v>-12634.287501289828</v>
      </c>
      <c r="W807">
        <f t="shared" si="139"/>
        <v>-9.5715000000000001E-3</v>
      </c>
      <c r="X807" s="11">
        <f t="shared" si="140"/>
        <v>7439.5571750000008</v>
      </c>
      <c r="Z807" s="12">
        <f t="shared" si="141"/>
        <v>0</v>
      </c>
    </row>
    <row r="808" spans="1:26" x14ac:dyDescent="0.25">
      <c r="A808" s="1">
        <v>44333</v>
      </c>
      <c r="B808" s="2">
        <v>2139.75</v>
      </c>
      <c r="C808" s="2">
        <v>25.652999999999999</v>
      </c>
      <c r="D808" s="2">
        <v>83.53</v>
      </c>
      <c r="E808" s="2">
        <v>17.956</v>
      </c>
      <c r="F808" s="2"/>
      <c r="G808" s="1">
        <v>44333</v>
      </c>
      <c r="H808" s="2">
        <v>12688.2</v>
      </c>
      <c r="I808" s="2">
        <v>206.20599999999999</v>
      </c>
      <c r="J808" s="2">
        <v>61.52</v>
      </c>
      <c r="K808" s="2">
        <v>1.9118999999999999</v>
      </c>
      <c r="L808" s="2"/>
      <c r="M808" s="11">
        <f t="shared" si="132"/>
        <v>83530</v>
      </c>
      <c r="N808" s="2">
        <f t="shared" si="133"/>
        <v>-8.9779999999999999E-2</v>
      </c>
      <c r="O808" s="11">
        <f t="shared" si="134"/>
        <v>-7499.3234000000002</v>
      </c>
      <c r="P808">
        <f t="shared" si="142"/>
        <v>7499.3234000000002</v>
      </c>
      <c r="R808" s="11">
        <f t="shared" si="135"/>
        <v>61520</v>
      </c>
      <c r="S808" s="2">
        <f t="shared" si="136"/>
        <v>-9.5595000000000003E-3</v>
      </c>
      <c r="T808" s="11">
        <f t="shared" si="137"/>
        <v>-121.29284790000001</v>
      </c>
      <c r="U808" s="1"/>
      <c r="V808" s="13">
        <f t="shared" si="138"/>
        <v>-12751.773149498069</v>
      </c>
      <c r="W808">
        <f t="shared" si="139"/>
        <v>-9.5595000000000003E-3</v>
      </c>
      <c r="X808" s="11">
        <f t="shared" si="140"/>
        <v>7499.3234000000002</v>
      </c>
      <c r="Z808" s="12">
        <f t="shared" si="141"/>
        <v>0</v>
      </c>
    </row>
    <row r="809" spans="1:26" x14ac:dyDescent="0.25">
      <c r="A809" s="1">
        <v>44334</v>
      </c>
      <c r="B809" s="2">
        <v>2124.4699999999998</v>
      </c>
      <c r="C809" s="2">
        <v>25.652999999999999</v>
      </c>
      <c r="D809" s="2">
        <v>83.35</v>
      </c>
      <c r="E809" s="2">
        <v>18.017099999999999</v>
      </c>
      <c r="F809" s="2"/>
      <c r="G809" s="1">
        <v>44334</v>
      </c>
      <c r="H809" s="2">
        <v>12690.8</v>
      </c>
      <c r="I809" s="2">
        <v>206.21199999999999</v>
      </c>
      <c r="J809" s="2">
        <v>61.52</v>
      </c>
      <c r="K809" s="2">
        <v>1.9097999999999999</v>
      </c>
      <c r="L809" s="2"/>
      <c r="M809" s="11">
        <f t="shared" si="132"/>
        <v>83350</v>
      </c>
      <c r="N809" s="2">
        <f t="shared" si="133"/>
        <v>-9.0085499999999999E-2</v>
      </c>
      <c r="O809" s="11">
        <f t="shared" si="134"/>
        <v>-7508.6264249999995</v>
      </c>
      <c r="P809">
        <f t="shared" si="142"/>
        <v>7508.6264249999995</v>
      </c>
      <c r="R809" s="11">
        <f t="shared" si="135"/>
        <v>61520</v>
      </c>
      <c r="S809" s="2">
        <f t="shared" si="136"/>
        <v>-9.5490000000000002E-3</v>
      </c>
      <c r="T809" s="11">
        <f t="shared" si="137"/>
        <v>-121.18444919999999</v>
      </c>
      <c r="U809" s="1"/>
      <c r="V809" s="13">
        <f t="shared" si="138"/>
        <v>-12781.631055056383</v>
      </c>
      <c r="W809">
        <f t="shared" si="139"/>
        <v>-9.5490000000000002E-3</v>
      </c>
      <c r="X809" s="11">
        <f t="shared" si="140"/>
        <v>7508.6264249999995</v>
      </c>
      <c r="Z809" s="12">
        <f t="shared" si="141"/>
        <v>0</v>
      </c>
    </row>
    <row r="810" spans="1:26" x14ac:dyDescent="0.25">
      <c r="A810" s="1">
        <v>44335</v>
      </c>
      <c r="B810" s="2">
        <v>2111.3200000000002</v>
      </c>
      <c r="C810" s="2">
        <v>25.527999999999999</v>
      </c>
      <c r="D810" s="2">
        <v>83.19</v>
      </c>
      <c r="E810" s="2">
        <v>18.0061</v>
      </c>
      <c r="F810" s="2"/>
      <c r="G810" s="1">
        <v>44335</v>
      </c>
      <c r="H810" s="2">
        <v>12689.7</v>
      </c>
      <c r="I810" s="2">
        <v>206.23699999999999</v>
      </c>
      <c r="J810" s="2">
        <v>61.53</v>
      </c>
      <c r="K810" s="2">
        <v>1.907</v>
      </c>
      <c r="L810" s="2"/>
      <c r="M810" s="11">
        <f t="shared" si="132"/>
        <v>83190</v>
      </c>
      <c r="N810" s="2">
        <f t="shared" si="133"/>
        <v>-9.0030499999999999E-2</v>
      </c>
      <c r="O810" s="11">
        <f t="shared" si="134"/>
        <v>-7489.6372949999995</v>
      </c>
      <c r="P810">
        <f t="shared" si="142"/>
        <v>7489.6372949999995</v>
      </c>
      <c r="R810" s="11">
        <f t="shared" si="135"/>
        <v>61530</v>
      </c>
      <c r="S810" s="2">
        <f t="shared" si="136"/>
        <v>-9.5350000000000001E-3</v>
      </c>
      <c r="T810" s="11">
        <f t="shared" si="137"/>
        <v>-120.9962895</v>
      </c>
      <c r="U810" s="1"/>
      <c r="V810" s="13">
        <f t="shared" si="138"/>
        <v>-12765.951022906447</v>
      </c>
      <c r="W810">
        <f t="shared" si="139"/>
        <v>-9.5350000000000001E-3</v>
      </c>
      <c r="X810" s="11">
        <f t="shared" si="140"/>
        <v>7489.6372950000004</v>
      </c>
      <c r="Z810" s="12">
        <f t="shared" si="141"/>
        <v>0</v>
      </c>
    </row>
    <row r="811" spans="1:26" x14ac:dyDescent="0.25">
      <c r="A811" s="1">
        <v>44336</v>
      </c>
      <c r="B811" s="2">
        <v>2127.59</v>
      </c>
      <c r="C811" s="2">
        <v>25.428000000000001</v>
      </c>
      <c r="D811" s="2">
        <v>82.96</v>
      </c>
      <c r="E811" s="2">
        <v>18.04</v>
      </c>
      <c r="F811" s="2"/>
      <c r="G811" s="1">
        <v>44336</v>
      </c>
      <c r="H811" s="2">
        <v>12699.5</v>
      </c>
      <c r="I811" s="2">
        <v>206.23699999999999</v>
      </c>
      <c r="J811" s="2">
        <v>61.51</v>
      </c>
      <c r="K811" s="2">
        <v>1.8995</v>
      </c>
      <c r="L811" s="2"/>
      <c r="M811" s="11">
        <f t="shared" si="132"/>
        <v>82960</v>
      </c>
      <c r="N811" s="2">
        <f t="shared" si="133"/>
        <v>-9.0200000000000002E-2</v>
      </c>
      <c r="O811" s="11">
        <f t="shared" si="134"/>
        <v>-7482.9920000000002</v>
      </c>
      <c r="P811">
        <f t="shared" si="142"/>
        <v>7482.9920000000002</v>
      </c>
      <c r="R811" s="11">
        <f t="shared" si="135"/>
        <v>61510</v>
      </c>
      <c r="S811" s="2">
        <f t="shared" si="136"/>
        <v>-9.4975000000000007E-3</v>
      </c>
      <c r="T811" s="11">
        <f t="shared" si="137"/>
        <v>-120.61350125000001</v>
      </c>
      <c r="U811" s="1"/>
      <c r="V811" s="13">
        <f t="shared" si="138"/>
        <v>-12809.148237377238</v>
      </c>
      <c r="W811">
        <f t="shared" si="139"/>
        <v>-9.4975000000000007E-3</v>
      </c>
      <c r="X811" s="11">
        <f t="shared" si="140"/>
        <v>7482.9920000000002</v>
      </c>
      <c r="Z811" s="12">
        <f t="shared" si="141"/>
        <v>0</v>
      </c>
    </row>
    <row r="812" spans="1:26" x14ac:dyDescent="0.25">
      <c r="A812" s="1">
        <v>44337</v>
      </c>
      <c r="B812" s="2">
        <v>2127.15</v>
      </c>
      <c r="C812" s="2">
        <v>25.428000000000001</v>
      </c>
      <c r="D812" s="2">
        <v>83.62</v>
      </c>
      <c r="E812" s="2">
        <v>18.040900000000001</v>
      </c>
      <c r="F812" s="2"/>
      <c r="G812" s="1">
        <v>44337</v>
      </c>
      <c r="H812" s="2">
        <v>12701</v>
      </c>
      <c r="I812" s="2">
        <v>206.36199999999999</v>
      </c>
      <c r="J812" s="2">
        <v>61.53</v>
      </c>
      <c r="K812" s="2">
        <v>1.897</v>
      </c>
      <c r="L812" s="2"/>
      <c r="M812" s="11">
        <f t="shared" si="132"/>
        <v>83620</v>
      </c>
      <c r="N812" s="2">
        <f t="shared" si="133"/>
        <v>-9.0204500000000007E-2</v>
      </c>
      <c r="O812" s="11">
        <f t="shared" si="134"/>
        <v>-7542.9002900000005</v>
      </c>
      <c r="P812">
        <f t="shared" si="142"/>
        <v>7542.9002900000005</v>
      </c>
      <c r="R812" s="11">
        <f t="shared" si="135"/>
        <v>61530</v>
      </c>
      <c r="S812" s="2">
        <f t="shared" si="136"/>
        <v>-9.4850000000000004E-3</v>
      </c>
      <c r="T812" s="11">
        <f t="shared" si="137"/>
        <v>-120.468985</v>
      </c>
      <c r="U812" s="1"/>
      <c r="V812" s="13">
        <f t="shared" si="138"/>
        <v>-12924.510880130045</v>
      </c>
      <c r="W812">
        <f t="shared" si="139"/>
        <v>-9.4850000000000004E-3</v>
      </c>
      <c r="X812" s="11">
        <f t="shared" si="140"/>
        <v>7542.9002900000005</v>
      </c>
      <c r="Z812" s="12">
        <f t="shared" si="141"/>
        <v>0</v>
      </c>
    </row>
    <row r="813" spans="1:26" x14ac:dyDescent="0.25">
      <c r="A813" s="1">
        <v>44340</v>
      </c>
      <c r="B813" s="2">
        <v>2134.25</v>
      </c>
      <c r="C813" s="2">
        <v>25.353000000000002</v>
      </c>
      <c r="D813" s="2">
        <v>83.85</v>
      </c>
      <c r="E813" s="2">
        <v>18.073</v>
      </c>
      <c r="F813" s="2"/>
      <c r="G813" s="1">
        <v>44340</v>
      </c>
      <c r="H813" s="2">
        <v>12608.7</v>
      </c>
      <c r="I813" s="2">
        <v>206.387</v>
      </c>
      <c r="J813" s="2">
        <v>61.52</v>
      </c>
      <c r="K813" s="2">
        <v>1.8872</v>
      </c>
      <c r="L813" s="2"/>
      <c r="M813" s="11">
        <f t="shared" si="132"/>
        <v>83850</v>
      </c>
      <c r="N813" s="2">
        <f t="shared" si="133"/>
        <v>-9.0365000000000001E-2</v>
      </c>
      <c r="O813" s="11">
        <f t="shared" si="134"/>
        <v>-7577.1052500000005</v>
      </c>
      <c r="P813">
        <f t="shared" si="142"/>
        <v>7577.1052500000005</v>
      </c>
      <c r="R813" s="11">
        <f t="shared" si="135"/>
        <v>61520</v>
      </c>
      <c r="S813" s="2">
        <f t="shared" si="136"/>
        <v>-9.4359999999999999E-3</v>
      </c>
      <c r="T813" s="11">
        <f t="shared" si="137"/>
        <v>-118.97569320000001</v>
      </c>
      <c r="U813" s="1"/>
      <c r="V813" s="13">
        <f t="shared" si="138"/>
        <v>-13052.661062466685</v>
      </c>
      <c r="W813">
        <f t="shared" si="139"/>
        <v>-9.4359999999999999E-3</v>
      </c>
      <c r="X813" s="11">
        <f t="shared" si="140"/>
        <v>7577.1052500000005</v>
      </c>
      <c r="Z813" s="12">
        <f t="shared" si="141"/>
        <v>0</v>
      </c>
    </row>
    <row r="814" spans="1:26" x14ac:dyDescent="0.25">
      <c r="A814" s="1">
        <v>44341</v>
      </c>
      <c r="B814" s="2">
        <v>2154.02</v>
      </c>
      <c r="C814" s="2">
        <v>25.353000000000002</v>
      </c>
      <c r="D814" s="2">
        <v>84.14</v>
      </c>
      <c r="E814" s="2">
        <v>18.096</v>
      </c>
      <c r="F814" s="2"/>
      <c r="G814" s="1">
        <v>44341</v>
      </c>
      <c r="H814" s="2">
        <v>12553.8</v>
      </c>
      <c r="I814" s="2">
        <v>204.887</v>
      </c>
      <c r="J814" s="2">
        <v>61.53</v>
      </c>
      <c r="K814" s="2">
        <v>1.8868</v>
      </c>
      <c r="L814" s="2"/>
      <c r="M814" s="11">
        <f t="shared" si="132"/>
        <v>84140</v>
      </c>
      <c r="N814" s="2">
        <f t="shared" si="133"/>
        <v>-9.0480000000000005E-2</v>
      </c>
      <c r="O814" s="11">
        <f t="shared" si="134"/>
        <v>-7612.9872000000005</v>
      </c>
      <c r="P814">
        <f t="shared" si="142"/>
        <v>7612.9872000000005</v>
      </c>
      <c r="R814" s="11">
        <f t="shared" si="135"/>
        <v>61530</v>
      </c>
      <c r="S814" s="2">
        <f t="shared" si="136"/>
        <v>-9.4339999999999997E-3</v>
      </c>
      <c r="T814" s="11">
        <f t="shared" si="137"/>
        <v>-118.43254919999998</v>
      </c>
      <c r="U814" s="1"/>
      <c r="V814" s="13">
        <f t="shared" si="138"/>
        <v>-13115.12132791059</v>
      </c>
      <c r="W814">
        <f t="shared" si="139"/>
        <v>-9.4339999999999997E-3</v>
      </c>
      <c r="X814" s="11">
        <f t="shared" si="140"/>
        <v>7612.9871999999987</v>
      </c>
      <c r="Z814" s="12">
        <f t="shared" si="141"/>
        <v>0</v>
      </c>
    </row>
    <row r="815" spans="1:26" x14ac:dyDescent="0.25">
      <c r="A815" s="1">
        <v>44342</v>
      </c>
      <c r="B815" s="2">
        <v>2140.12</v>
      </c>
      <c r="C815" s="2">
        <v>25.353000000000002</v>
      </c>
      <c r="D815" s="2">
        <v>84.93</v>
      </c>
      <c r="E815" s="2">
        <v>18.079599999999999</v>
      </c>
      <c r="F815" s="2"/>
      <c r="G815" s="1">
        <v>44342</v>
      </c>
      <c r="H815" s="2">
        <v>12555.9</v>
      </c>
      <c r="I815" s="2">
        <v>203.96199999999999</v>
      </c>
      <c r="J815" s="2">
        <v>61.55</v>
      </c>
      <c r="K815" s="2">
        <v>1.8883000000000001</v>
      </c>
      <c r="L815" s="2"/>
      <c r="M815" s="11">
        <f t="shared" si="132"/>
        <v>84930</v>
      </c>
      <c r="N815" s="2">
        <f t="shared" si="133"/>
        <v>-9.0397999999999992E-2</v>
      </c>
      <c r="O815" s="11">
        <f t="shared" si="134"/>
        <v>-7677.5021399999996</v>
      </c>
      <c r="P815">
        <f t="shared" si="142"/>
        <v>7677.5021399999996</v>
      </c>
      <c r="R815" s="11">
        <f t="shared" si="135"/>
        <v>61550</v>
      </c>
      <c r="S815" s="2">
        <f t="shared" si="136"/>
        <v>-9.4415000000000002E-3</v>
      </c>
      <c r="T815" s="11">
        <f t="shared" si="137"/>
        <v>-118.54652985</v>
      </c>
      <c r="U815" s="1"/>
      <c r="V815" s="13">
        <f t="shared" si="138"/>
        <v>-13211.462349300211</v>
      </c>
      <c r="W815">
        <f t="shared" si="139"/>
        <v>-9.4415000000000002E-3</v>
      </c>
      <c r="X815" s="11">
        <f t="shared" si="140"/>
        <v>7677.5021399999987</v>
      </c>
      <c r="Z815" s="12">
        <f t="shared" si="141"/>
        <v>0</v>
      </c>
    </row>
    <row r="816" spans="1:26" x14ac:dyDescent="0.25">
      <c r="A816" s="1">
        <v>44343</v>
      </c>
      <c r="B816" s="2">
        <v>2130.79</v>
      </c>
      <c r="C816" s="2">
        <v>25.228000000000002</v>
      </c>
      <c r="D816" s="2">
        <v>84.79</v>
      </c>
      <c r="E816" s="2">
        <v>18.059799999999999</v>
      </c>
      <c r="F816" s="2"/>
      <c r="G816" s="1">
        <v>44343</v>
      </c>
      <c r="H816" s="2">
        <v>12543.6</v>
      </c>
      <c r="I816" s="2">
        <v>203.96199999999999</v>
      </c>
      <c r="J816" s="2">
        <v>61.55</v>
      </c>
      <c r="K816" s="2">
        <v>1.8791</v>
      </c>
      <c r="L816" s="2"/>
      <c r="M816" s="11">
        <f t="shared" si="132"/>
        <v>84790</v>
      </c>
      <c r="N816" s="2">
        <f t="shared" si="133"/>
        <v>-9.0299000000000004E-2</v>
      </c>
      <c r="O816" s="11">
        <f t="shared" si="134"/>
        <v>-7656.4522100000004</v>
      </c>
      <c r="P816">
        <f t="shared" si="142"/>
        <v>7656.4522100000004</v>
      </c>
      <c r="R816" s="11">
        <f t="shared" si="135"/>
        <v>61550</v>
      </c>
      <c r="S816" s="2">
        <f t="shared" si="136"/>
        <v>-9.3954999999999993E-3</v>
      </c>
      <c r="T816" s="11">
        <f t="shared" si="137"/>
        <v>-117.85339379999999</v>
      </c>
      <c r="U816" s="1"/>
      <c r="V816" s="13">
        <f t="shared" si="138"/>
        <v>-13239.745041019647</v>
      </c>
      <c r="W816">
        <f t="shared" si="139"/>
        <v>-9.3954999999999993E-3</v>
      </c>
      <c r="X816" s="11">
        <f t="shared" si="140"/>
        <v>7656.4522100000004</v>
      </c>
      <c r="Z816" s="12">
        <f t="shared" si="141"/>
        <v>0</v>
      </c>
    </row>
    <row r="817" spans="1:26" x14ac:dyDescent="0.25">
      <c r="A817" s="1">
        <v>44344</v>
      </c>
      <c r="B817" s="2">
        <v>2119.08</v>
      </c>
      <c r="C817" s="2">
        <v>25.228000000000002</v>
      </c>
      <c r="D817" s="2">
        <v>84.44</v>
      </c>
      <c r="E817" s="2">
        <v>18.0501</v>
      </c>
      <c r="F817" s="2"/>
      <c r="G817" s="1">
        <v>44344</v>
      </c>
      <c r="H817" s="2">
        <v>12524.1</v>
      </c>
      <c r="I817" s="2">
        <v>203.762</v>
      </c>
      <c r="J817" s="2">
        <v>61.55</v>
      </c>
      <c r="K817" s="2">
        <v>1.8756999999999999</v>
      </c>
      <c r="L817" s="2"/>
      <c r="M817" s="11">
        <f t="shared" si="132"/>
        <v>84440</v>
      </c>
      <c r="N817" s="2">
        <f t="shared" si="133"/>
        <v>-9.0250499999999997E-2</v>
      </c>
      <c r="O817" s="11">
        <f t="shared" si="134"/>
        <v>-7620.7522199999994</v>
      </c>
      <c r="P817">
        <f t="shared" si="142"/>
        <v>7620.7522199999994</v>
      </c>
      <c r="R817" s="11">
        <f t="shared" si="135"/>
        <v>61550</v>
      </c>
      <c r="S817" s="2">
        <f t="shared" si="136"/>
        <v>-9.3784999999999997E-3</v>
      </c>
      <c r="T817" s="11">
        <f t="shared" si="137"/>
        <v>-117.45727185</v>
      </c>
      <c r="U817" s="1"/>
      <c r="V817" s="13">
        <f t="shared" si="138"/>
        <v>-13201.898858923701</v>
      </c>
      <c r="W817">
        <f t="shared" si="139"/>
        <v>-9.3784999999999997E-3</v>
      </c>
      <c r="X817" s="11">
        <f t="shared" si="140"/>
        <v>7620.7522200000003</v>
      </c>
      <c r="Z817" s="12">
        <f t="shared" si="141"/>
        <v>0</v>
      </c>
    </row>
    <row r="818" spans="1:26" x14ac:dyDescent="0.25">
      <c r="A818" s="1">
        <v>44348</v>
      </c>
      <c r="B818" s="2">
        <v>2115.06</v>
      </c>
      <c r="C818" s="2">
        <v>25.128</v>
      </c>
      <c r="D818" s="2">
        <v>84.42</v>
      </c>
      <c r="E818" s="2">
        <v>18.115300000000001</v>
      </c>
      <c r="F818" s="2"/>
      <c r="G818" s="1">
        <v>44348</v>
      </c>
      <c r="H818" s="2">
        <v>12519.5</v>
      </c>
      <c r="I818" s="2">
        <v>203.41200000000001</v>
      </c>
      <c r="J818" s="2">
        <v>61.55</v>
      </c>
      <c r="K818" s="2">
        <v>1.9733000000000001</v>
      </c>
      <c r="L818" s="2"/>
      <c r="M818" s="11">
        <f t="shared" si="132"/>
        <v>84420</v>
      </c>
      <c r="N818" s="2">
        <f t="shared" si="133"/>
        <v>-9.0576500000000004E-2</v>
      </c>
      <c r="O818" s="11">
        <f t="shared" si="134"/>
        <v>-7646.4681300000002</v>
      </c>
      <c r="P818">
        <f t="shared" si="142"/>
        <v>7646.4681300000002</v>
      </c>
      <c r="R818" s="11">
        <f t="shared" si="135"/>
        <v>61550</v>
      </c>
      <c r="S818" s="2">
        <f t="shared" si="136"/>
        <v>-9.8665000000000003E-3</v>
      </c>
      <c r="T818" s="11">
        <f t="shared" si="137"/>
        <v>-123.52364675</v>
      </c>
      <c r="U818" s="1"/>
      <c r="V818" s="13">
        <f t="shared" si="138"/>
        <v>-12591.274884451539</v>
      </c>
      <c r="W818">
        <f t="shared" si="139"/>
        <v>-9.8665000000000003E-3</v>
      </c>
      <c r="X818" s="11">
        <f t="shared" si="140"/>
        <v>7646.4681300000002</v>
      </c>
      <c r="Z818" s="12">
        <f t="shared" si="141"/>
        <v>0</v>
      </c>
    </row>
    <row r="819" spans="1:26" x14ac:dyDescent="0.25">
      <c r="A819" s="1">
        <v>44349</v>
      </c>
      <c r="B819" s="2">
        <v>2126.16</v>
      </c>
      <c r="C819" s="2">
        <v>25.128</v>
      </c>
      <c r="D819" s="2">
        <v>84.14</v>
      </c>
      <c r="E819" s="2">
        <v>18.105399999999999</v>
      </c>
      <c r="F819" s="2"/>
      <c r="G819" s="1">
        <v>44349</v>
      </c>
      <c r="H819" s="2">
        <v>12530.3</v>
      </c>
      <c r="I819" s="2">
        <v>203.43700000000001</v>
      </c>
      <c r="J819" s="2">
        <v>61.53</v>
      </c>
      <c r="K819" s="2">
        <v>1.9721</v>
      </c>
      <c r="L819" s="2"/>
      <c r="M819" s="11">
        <f t="shared" si="132"/>
        <v>84140</v>
      </c>
      <c r="N819" s="2">
        <f t="shared" si="133"/>
        <v>-9.0526999999999996E-2</v>
      </c>
      <c r="O819" s="11">
        <f t="shared" si="134"/>
        <v>-7616.9417800000001</v>
      </c>
      <c r="P819">
        <f t="shared" si="142"/>
        <v>7616.9417800000001</v>
      </c>
      <c r="R819" s="11">
        <f t="shared" si="135"/>
        <v>61530</v>
      </c>
      <c r="S819" s="2">
        <f t="shared" si="136"/>
        <v>-9.8604999999999995E-3</v>
      </c>
      <c r="T819" s="11">
        <f t="shared" si="137"/>
        <v>-123.55502314999998</v>
      </c>
      <c r="U819" s="1"/>
      <c r="V819" s="13">
        <f t="shared" si="138"/>
        <v>-12554.365941862819</v>
      </c>
      <c r="W819">
        <f t="shared" si="139"/>
        <v>-9.8604999999999995E-3</v>
      </c>
      <c r="X819" s="11">
        <f t="shared" si="140"/>
        <v>7616.9417799999992</v>
      </c>
      <c r="Z819" s="12">
        <f t="shared" si="141"/>
        <v>0</v>
      </c>
    </row>
    <row r="820" spans="1:26" x14ac:dyDescent="0.25">
      <c r="A820" s="1">
        <v>44350</v>
      </c>
      <c r="B820" s="2">
        <v>2127</v>
      </c>
      <c r="C820" s="2">
        <v>25.202999999999999</v>
      </c>
      <c r="D820" s="2">
        <v>84.3</v>
      </c>
      <c r="E820" s="2">
        <v>18.0869</v>
      </c>
      <c r="F820" s="2"/>
      <c r="G820" s="1">
        <v>44350</v>
      </c>
      <c r="H820" s="2">
        <v>12499.5</v>
      </c>
      <c r="I820" s="2">
        <v>203.61199999999999</v>
      </c>
      <c r="J820" s="2">
        <v>61.53</v>
      </c>
      <c r="K820" s="2">
        <v>1.9603999999999999</v>
      </c>
      <c r="L820" s="2"/>
      <c r="M820" s="11">
        <f t="shared" si="132"/>
        <v>84300</v>
      </c>
      <c r="N820" s="2">
        <f t="shared" si="133"/>
        <v>-9.0434500000000001E-2</v>
      </c>
      <c r="O820" s="11">
        <f t="shared" si="134"/>
        <v>-7623.62835</v>
      </c>
      <c r="P820">
        <f t="shared" si="142"/>
        <v>7623.62835</v>
      </c>
      <c r="R820" s="11">
        <f t="shared" si="135"/>
        <v>61530</v>
      </c>
      <c r="S820" s="2">
        <f t="shared" si="136"/>
        <v>-9.8019999999999999E-3</v>
      </c>
      <c r="T820" s="11">
        <f t="shared" si="137"/>
        <v>-122.520099</v>
      </c>
      <c r="U820" s="1"/>
      <c r="V820" s="13">
        <f t="shared" si="138"/>
        <v>-12640.379215935294</v>
      </c>
      <c r="W820">
        <f t="shared" si="139"/>
        <v>-9.8019999999999999E-3</v>
      </c>
      <c r="X820" s="11">
        <f t="shared" si="140"/>
        <v>7623.62835</v>
      </c>
      <c r="Z820" s="12">
        <f t="shared" si="141"/>
        <v>0</v>
      </c>
    </row>
    <row r="821" spans="1:26" x14ac:dyDescent="0.25">
      <c r="A821" s="1">
        <v>44351</v>
      </c>
      <c r="B821" s="2">
        <v>2154.58</v>
      </c>
      <c r="C821" s="2">
        <v>25.303000000000001</v>
      </c>
      <c r="D821" s="2">
        <v>84.01</v>
      </c>
      <c r="E821" s="2">
        <v>18.1327</v>
      </c>
      <c r="F821" s="2"/>
      <c r="G821" s="1">
        <v>44351</v>
      </c>
      <c r="H821" s="2">
        <v>12496.4</v>
      </c>
      <c r="I821" s="2">
        <v>203.21199999999999</v>
      </c>
      <c r="J821" s="2">
        <v>61.51</v>
      </c>
      <c r="K821" s="2">
        <v>1.9596</v>
      </c>
      <c r="L821" s="2"/>
      <c r="M821" s="11">
        <f t="shared" si="132"/>
        <v>84010</v>
      </c>
      <c r="N821" s="2">
        <f t="shared" si="133"/>
        <v>-9.0663499999999994E-2</v>
      </c>
      <c r="O821" s="11">
        <f t="shared" si="134"/>
        <v>-7616.6406349999997</v>
      </c>
      <c r="P821">
        <f t="shared" si="142"/>
        <v>7616.6406349999997</v>
      </c>
      <c r="R821" s="11">
        <f t="shared" si="135"/>
        <v>61510</v>
      </c>
      <c r="S821" s="2">
        <f t="shared" si="136"/>
        <v>-9.7979999999999994E-3</v>
      </c>
      <c r="T821" s="11">
        <f t="shared" si="137"/>
        <v>-122.43972719999999</v>
      </c>
      <c r="U821" s="1"/>
      <c r="V821" s="13">
        <f t="shared" si="138"/>
        <v>-12638.056809658832</v>
      </c>
      <c r="W821">
        <f t="shared" si="139"/>
        <v>-9.7979999999999994E-3</v>
      </c>
      <c r="X821" s="11">
        <f t="shared" si="140"/>
        <v>7616.6406349999997</v>
      </c>
      <c r="Z821" s="12">
        <f t="shared" si="141"/>
        <v>0</v>
      </c>
    </row>
    <row r="822" spans="1:26" x14ac:dyDescent="0.25">
      <c r="A822" s="1">
        <v>44354</v>
      </c>
      <c r="B822" s="2">
        <v>2148.2600000000002</v>
      </c>
      <c r="C822" s="2">
        <v>25.303000000000001</v>
      </c>
      <c r="D822" s="2">
        <v>85.09</v>
      </c>
      <c r="E822" s="2">
        <v>18.116499999999998</v>
      </c>
      <c r="F822" s="2"/>
      <c r="G822" s="1">
        <v>44354</v>
      </c>
      <c r="H822" s="2">
        <v>12494.4</v>
      </c>
      <c r="I822" s="2">
        <v>203.06200000000001</v>
      </c>
      <c r="J822" s="2">
        <v>61.52</v>
      </c>
      <c r="K822" s="2">
        <v>1.9567000000000001</v>
      </c>
      <c r="L822" s="2"/>
      <c r="M822" s="11">
        <f t="shared" si="132"/>
        <v>85090</v>
      </c>
      <c r="N822" s="2">
        <f t="shared" si="133"/>
        <v>-9.0582499999999996E-2</v>
      </c>
      <c r="O822" s="11">
        <f t="shared" si="134"/>
        <v>-7707.664925</v>
      </c>
      <c r="P822">
        <f t="shared" si="142"/>
        <v>7707.664925</v>
      </c>
      <c r="R822" s="11">
        <f t="shared" si="135"/>
        <v>61520</v>
      </c>
      <c r="S822" s="2">
        <f t="shared" si="136"/>
        <v>-9.7835000000000005E-3</v>
      </c>
      <c r="T822" s="11">
        <f t="shared" si="137"/>
        <v>-122.23896240000001</v>
      </c>
      <c r="U822" s="1"/>
      <c r="V822" s="13">
        <f t="shared" si="138"/>
        <v>-12805.963221096956</v>
      </c>
      <c r="W822">
        <f t="shared" si="139"/>
        <v>-9.7835000000000005E-3</v>
      </c>
      <c r="X822" s="11">
        <f t="shared" si="140"/>
        <v>7707.664925</v>
      </c>
      <c r="Z822" s="12">
        <f t="shared" si="141"/>
        <v>0</v>
      </c>
    </row>
    <row r="823" spans="1:26" x14ac:dyDescent="0.25">
      <c r="A823" s="1">
        <v>44355</v>
      </c>
      <c r="B823" s="2">
        <v>2153.38</v>
      </c>
      <c r="C823" s="2">
        <v>25.303000000000001</v>
      </c>
      <c r="D823" s="2">
        <v>84.88</v>
      </c>
      <c r="E823" s="2">
        <v>18.1418</v>
      </c>
      <c r="F823" s="2"/>
      <c r="G823" s="1">
        <v>44355</v>
      </c>
      <c r="H823" s="2">
        <v>12494.4</v>
      </c>
      <c r="I823" s="2">
        <v>203.06200000000001</v>
      </c>
      <c r="J823" s="2">
        <v>61.52</v>
      </c>
      <c r="K823" s="2">
        <v>1.954</v>
      </c>
      <c r="L823" s="2"/>
      <c r="M823" s="11">
        <f t="shared" si="132"/>
        <v>84880</v>
      </c>
      <c r="N823" s="2">
        <f t="shared" si="133"/>
        <v>-9.0708999999999998E-2</v>
      </c>
      <c r="O823" s="11">
        <f t="shared" si="134"/>
        <v>-7699.3799199999994</v>
      </c>
      <c r="P823">
        <f t="shared" si="142"/>
        <v>7699.3799199999994</v>
      </c>
      <c r="R823" s="11">
        <f t="shared" si="135"/>
        <v>61520</v>
      </c>
      <c r="S823" s="2">
        <f t="shared" si="136"/>
        <v>-9.7699999999999992E-3</v>
      </c>
      <c r="T823" s="11">
        <f t="shared" si="137"/>
        <v>-122.07028799999999</v>
      </c>
      <c r="U823" s="1"/>
      <c r="V823" s="13">
        <f t="shared" si="138"/>
        <v>-12809.87404716809</v>
      </c>
      <c r="W823">
        <f t="shared" si="139"/>
        <v>-9.7699999999999992E-3</v>
      </c>
      <c r="X823" s="11">
        <f t="shared" si="140"/>
        <v>7699.3799199999994</v>
      </c>
      <c r="Z823" s="12">
        <f t="shared" si="141"/>
        <v>0</v>
      </c>
    </row>
    <row r="824" spans="1:26" x14ac:dyDescent="0.25">
      <c r="A824" s="1">
        <v>44356</v>
      </c>
      <c r="B824" s="2">
        <v>2160.5</v>
      </c>
      <c r="C824" s="2">
        <v>25.202999999999999</v>
      </c>
      <c r="D824" s="2">
        <v>85.41</v>
      </c>
      <c r="E824" s="2">
        <v>18.175699999999999</v>
      </c>
      <c r="F824" s="2"/>
      <c r="G824" s="1">
        <v>44356</v>
      </c>
      <c r="H824" s="2">
        <v>12696.4</v>
      </c>
      <c r="I824" s="2">
        <v>203.06200000000001</v>
      </c>
      <c r="J824" s="2">
        <v>61.53</v>
      </c>
      <c r="K824" s="2">
        <v>1.9513</v>
      </c>
      <c r="L824" s="2"/>
      <c r="M824" s="11">
        <f t="shared" si="132"/>
        <v>85410</v>
      </c>
      <c r="N824" s="2">
        <f t="shared" si="133"/>
        <v>-9.0878500000000001E-2</v>
      </c>
      <c r="O824" s="11">
        <f t="shared" si="134"/>
        <v>-7761.9326849999998</v>
      </c>
      <c r="P824">
        <f t="shared" si="142"/>
        <v>7761.9326849999998</v>
      </c>
      <c r="R824" s="11">
        <f t="shared" si="135"/>
        <v>61530</v>
      </c>
      <c r="S824" s="2">
        <f t="shared" si="136"/>
        <v>-9.7564999999999995E-3</v>
      </c>
      <c r="T824" s="11">
        <f t="shared" si="137"/>
        <v>-123.8724266</v>
      </c>
      <c r="U824" s="1"/>
      <c r="V824" s="13">
        <f t="shared" si="138"/>
        <v>-12929.713686731193</v>
      </c>
      <c r="W824">
        <f t="shared" si="139"/>
        <v>-9.7564999999999995E-3</v>
      </c>
      <c r="X824" s="11">
        <f t="shared" si="140"/>
        <v>7761.9326849999998</v>
      </c>
      <c r="Z824" s="12">
        <f t="shared" si="141"/>
        <v>0</v>
      </c>
    </row>
    <row r="825" spans="1:26" x14ac:dyDescent="0.25">
      <c r="A825" s="1">
        <v>44357</v>
      </c>
      <c r="B825" s="2">
        <v>2185.54</v>
      </c>
      <c r="C825" s="2">
        <v>25.077999999999999</v>
      </c>
      <c r="D825" s="2">
        <v>86.11</v>
      </c>
      <c r="E825" s="2">
        <v>18.199200000000001</v>
      </c>
      <c r="F825" s="2"/>
      <c r="G825" s="1">
        <v>44357</v>
      </c>
      <c r="H825" s="2">
        <v>12705.6</v>
      </c>
      <c r="I825" s="2">
        <v>206.31200000000001</v>
      </c>
      <c r="J825" s="2">
        <v>61.53</v>
      </c>
      <c r="K825" s="2">
        <v>1.9432</v>
      </c>
      <c r="L825" s="2"/>
      <c r="M825" s="11">
        <f t="shared" si="132"/>
        <v>86110</v>
      </c>
      <c r="N825" s="2">
        <f t="shared" si="133"/>
        <v>-9.0996000000000007E-2</v>
      </c>
      <c r="O825" s="11">
        <f t="shared" si="134"/>
        <v>-7835.6655600000004</v>
      </c>
      <c r="P825">
        <f t="shared" si="142"/>
        <v>7835.6655600000004</v>
      </c>
      <c r="R825" s="11">
        <f t="shared" si="135"/>
        <v>61530</v>
      </c>
      <c r="S825" s="2">
        <f t="shared" si="136"/>
        <v>-9.7160000000000007E-3</v>
      </c>
      <c r="T825" s="11">
        <f t="shared" si="137"/>
        <v>-123.44760960000001</v>
      </c>
      <c r="U825" s="1"/>
      <c r="V825" s="13">
        <f t="shared" si="138"/>
        <v>-13106.9447893054</v>
      </c>
      <c r="W825">
        <f t="shared" si="139"/>
        <v>-9.7160000000000007E-3</v>
      </c>
      <c r="X825" s="11">
        <f t="shared" si="140"/>
        <v>7835.6655600000013</v>
      </c>
      <c r="Z825" s="12">
        <f t="shared" si="141"/>
        <v>0</v>
      </c>
    </row>
    <row r="826" spans="1:26" x14ac:dyDescent="0.25">
      <c r="A826" s="1">
        <v>44358</v>
      </c>
      <c r="B826" s="2">
        <v>2183.2600000000002</v>
      </c>
      <c r="C826" s="2">
        <v>25.228000000000002</v>
      </c>
      <c r="D826" s="2">
        <v>86.63</v>
      </c>
      <c r="E826" s="2">
        <v>18.1831</v>
      </c>
      <c r="F826" s="2"/>
      <c r="G826" s="1">
        <v>44358</v>
      </c>
      <c r="H826" s="2">
        <v>12687.2</v>
      </c>
      <c r="I826" s="2">
        <v>206.46199999999999</v>
      </c>
      <c r="J826" s="2">
        <v>61.54</v>
      </c>
      <c r="K826" s="2">
        <v>1.9383999999999999</v>
      </c>
      <c r="L826" s="2"/>
      <c r="M826" s="11">
        <f t="shared" si="132"/>
        <v>86630</v>
      </c>
      <c r="N826" s="2">
        <f t="shared" si="133"/>
        <v>-9.0915499999999996E-2</v>
      </c>
      <c r="O826" s="11">
        <f t="shared" si="134"/>
        <v>-7876.0097649999998</v>
      </c>
      <c r="P826">
        <f t="shared" si="142"/>
        <v>7876.0097649999998</v>
      </c>
      <c r="R826" s="11">
        <f t="shared" si="135"/>
        <v>61540</v>
      </c>
      <c r="S826" s="2">
        <f t="shared" si="136"/>
        <v>-9.6919999999999992E-3</v>
      </c>
      <c r="T826" s="11">
        <f t="shared" si="137"/>
        <v>-122.96434239999999</v>
      </c>
      <c r="U826" s="1"/>
      <c r="V826" s="13">
        <f t="shared" si="138"/>
        <v>-13204.907050378837</v>
      </c>
      <c r="W826">
        <f t="shared" si="139"/>
        <v>-9.6919999999999992E-3</v>
      </c>
      <c r="X826" s="11">
        <f t="shared" si="140"/>
        <v>7876.0097649999989</v>
      </c>
      <c r="Z826" s="12">
        <f t="shared" si="141"/>
        <v>0</v>
      </c>
    </row>
    <row r="827" spans="1:26" x14ac:dyDescent="0.25">
      <c r="A827" s="1">
        <v>44361</v>
      </c>
      <c r="B827" s="2">
        <v>2167.62</v>
      </c>
      <c r="C827" s="2">
        <v>25.228000000000002</v>
      </c>
      <c r="D827" s="2">
        <v>86.47</v>
      </c>
      <c r="E827" s="2">
        <v>18.152100000000001</v>
      </c>
      <c r="F827" s="2"/>
      <c r="G827" s="1">
        <v>44361</v>
      </c>
      <c r="H827" s="2">
        <v>12678.4</v>
      </c>
      <c r="I827" s="2">
        <v>206.16200000000001</v>
      </c>
      <c r="J827" s="2">
        <v>61.53</v>
      </c>
      <c r="K827" s="2">
        <v>1.9379</v>
      </c>
      <c r="L827" s="2"/>
      <c r="M827" s="11">
        <f t="shared" si="132"/>
        <v>86470</v>
      </c>
      <c r="N827" s="2">
        <f t="shared" si="133"/>
        <v>-9.0760500000000008E-2</v>
      </c>
      <c r="O827" s="11">
        <f t="shared" si="134"/>
        <v>-7848.0604350000003</v>
      </c>
      <c r="P827">
        <f t="shared" si="142"/>
        <v>7848.0604350000003</v>
      </c>
      <c r="R827" s="11">
        <f t="shared" si="135"/>
        <v>61530</v>
      </c>
      <c r="S827" s="2">
        <f t="shared" si="136"/>
        <v>-9.6895000000000002E-3</v>
      </c>
      <c r="T827" s="11">
        <f t="shared" si="137"/>
        <v>-122.8473568</v>
      </c>
      <c r="U827" s="1"/>
      <c r="V827" s="13">
        <f t="shared" si="138"/>
        <v>-13163.581195133771</v>
      </c>
      <c r="W827">
        <f t="shared" si="139"/>
        <v>-9.6895000000000002E-3</v>
      </c>
      <c r="X827" s="11">
        <f t="shared" si="140"/>
        <v>7848.0604350000012</v>
      </c>
      <c r="Z827" s="12">
        <f t="shared" si="141"/>
        <v>0</v>
      </c>
    </row>
    <row r="828" spans="1:26" x14ac:dyDescent="0.25">
      <c r="A828" s="1">
        <v>44362</v>
      </c>
      <c r="B828" s="2">
        <v>2165.35</v>
      </c>
      <c r="C828" s="2">
        <v>25.228000000000002</v>
      </c>
      <c r="D828" s="2">
        <v>85.86</v>
      </c>
      <c r="E828" s="2">
        <v>18.141100000000002</v>
      </c>
      <c r="F828" s="2"/>
      <c r="G828" s="1">
        <v>44362</v>
      </c>
      <c r="H828" s="2">
        <v>12678.4</v>
      </c>
      <c r="I828" s="2">
        <v>206.08699999999999</v>
      </c>
      <c r="J828" s="2">
        <v>61.52</v>
      </c>
      <c r="K828" s="2">
        <v>1.9354</v>
      </c>
      <c r="L828" s="2"/>
      <c r="M828" s="11">
        <f t="shared" si="132"/>
        <v>85860</v>
      </c>
      <c r="N828" s="2">
        <f t="shared" si="133"/>
        <v>-9.0705500000000008E-2</v>
      </c>
      <c r="O828" s="11">
        <f t="shared" si="134"/>
        <v>-7787.9742300000007</v>
      </c>
      <c r="P828">
        <f t="shared" si="142"/>
        <v>7787.9742300000007</v>
      </c>
      <c r="R828" s="11">
        <f t="shared" si="135"/>
        <v>61520</v>
      </c>
      <c r="S828" s="2">
        <f t="shared" si="136"/>
        <v>-9.6769999999999998E-3</v>
      </c>
      <c r="T828" s="11">
        <f t="shared" si="137"/>
        <v>-122.68887679999999</v>
      </c>
      <c r="U828" s="1"/>
      <c r="V828" s="13">
        <f t="shared" si="138"/>
        <v>-13081.797975116417</v>
      </c>
      <c r="W828">
        <f t="shared" si="139"/>
        <v>-9.6769999999999998E-3</v>
      </c>
      <c r="X828" s="11">
        <f t="shared" si="140"/>
        <v>7787.9742300000007</v>
      </c>
      <c r="Z828" s="12">
        <f t="shared" si="141"/>
        <v>0</v>
      </c>
    </row>
    <row r="829" spans="1:26" x14ac:dyDescent="0.25">
      <c r="A829" s="1">
        <v>44363</v>
      </c>
      <c r="B829" s="2">
        <v>2169.0100000000002</v>
      </c>
      <c r="C829" s="2">
        <v>25.228000000000002</v>
      </c>
      <c r="D829" s="2">
        <v>85.77</v>
      </c>
      <c r="E829" s="2">
        <v>18.1463</v>
      </c>
      <c r="F829" s="2"/>
      <c r="G829" s="1">
        <v>44363</v>
      </c>
      <c r="H829" s="2">
        <v>12624.6</v>
      </c>
      <c r="I829" s="2">
        <v>206.08699999999999</v>
      </c>
      <c r="J829" s="2">
        <v>61.51</v>
      </c>
      <c r="K829" s="2">
        <v>1.9286000000000001</v>
      </c>
      <c r="L829" s="2"/>
      <c r="M829" s="11">
        <f t="shared" si="132"/>
        <v>85770</v>
      </c>
      <c r="N829" s="2">
        <f t="shared" si="133"/>
        <v>-9.0731500000000007E-2</v>
      </c>
      <c r="O829" s="11">
        <f t="shared" si="134"/>
        <v>-7782.0407550000009</v>
      </c>
      <c r="P829">
        <f t="shared" si="142"/>
        <v>7782.0407550000009</v>
      </c>
      <c r="R829" s="11">
        <f t="shared" si="135"/>
        <v>61510</v>
      </c>
      <c r="S829" s="2">
        <f t="shared" si="136"/>
        <v>-9.6430000000000005E-3</v>
      </c>
      <c r="T829" s="11">
        <f t="shared" si="137"/>
        <v>-121.73901780000001</v>
      </c>
      <c r="U829" s="1"/>
      <c r="V829" s="13">
        <f t="shared" si="138"/>
        <v>-13120.053534326151</v>
      </c>
      <c r="W829">
        <f t="shared" si="139"/>
        <v>-9.6430000000000005E-3</v>
      </c>
      <c r="X829" s="11">
        <f t="shared" si="140"/>
        <v>7782.040755</v>
      </c>
      <c r="Z829" s="12">
        <f t="shared" si="141"/>
        <v>0</v>
      </c>
    </row>
    <row r="830" spans="1:26" x14ac:dyDescent="0.25">
      <c r="A830" s="1">
        <v>44364</v>
      </c>
      <c r="B830" s="2">
        <v>2250.23</v>
      </c>
      <c r="C830" s="2">
        <v>25.303000000000001</v>
      </c>
      <c r="D830" s="2">
        <v>85.65</v>
      </c>
      <c r="E830" s="2">
        <v>18.215299999999999</v>
      </c>
      <c r="F830" s="2"/>
      <c r="G830" s="1">
        <v>44364</v>
      </c>
      <c r="H830" s="2">
        <v>12645.6</v>
      </c>
      <c r="I830" s="2">
        <v>205.41200000000001</v>
      </c>
      <c r="J830" s="2">
        <v>61.45</v>
      </c>
      <c r="K830" s="2">
        <v>1.9254</v>
      </c>
      <c r="L830" s="2"/>
      <c r="M830" s="11">
        <f t="shared" si="132"/>
        <v>85650</v>
      </c>
      <c r="N830" s="2">
        <f t="shared" si="133"/>
        <v>-9.1076499999999991E-2</v>
      </c>
      <c r="O830" s="11">
        <f t="shared" si="134"/>
        <v>-7800.7022249999991</v>
      </c>
      <c r="P830">
        <f t="shared" si="142"/>
        <v>7800.7022249999991</v>
      </c>
      <c r="R830" s="11">
        <f t="shared" si="135"/>
        <v>61450</v>
      </c>
      <c r="S830" s="2">
        <f t="shared" si="136"/>
        <v>-9.6270000000000001E-3</v>
      </c>
      <c r="T830" s="11">
        <f t="shared" si="137"/>
        <v>-121.73919120000001</v>
      </c>
      <c r="U830" s="1"/>
      <c r="V830" s="13">
        <f t="shared" si="138"/>
        <v>-13186.235899287523</v>
      </c>
      <c r="W830">
        <f t="shared" si="139"/>
        <v>-9.6270000000000001E-3</v>
      </c>
      <c r="X830" s="11">
        <f t="shared" si="140"/>
        <v>7800.7022249999991</v>
      </c>
      <c r="Z830" s="12">
        <f t="shared" si="141"/>
        <v>0</v>
      </c>
    </row>
    <row r="831" spans="1:26" x14ac:dyDescent="0.25">
      <c r="A831" s="1">
        <v>44365</v>
      </c>
      <c r="B831" s="2">
        <v>2290.64</v>
      </c>
      <c r="C831" s="2">
        <v>25.902999999999999</v>
      </c>
      <c r="D831" s="2">
        <v>86.83</v>
      </c>
      <c r="E831" s="2">
        <v>18.258199999999999</v>
      </c>
      <c r="F831" s="2"/>
      <c r="G831" s="1">
        <v>44365</v>
      </c>
      <c r="H831" s="2">
        <v>12606.6</v>
      </c>
      <c r="I831" s="2">
        <v>205.78700000000001</v>
      </c>
      <c r="J831" s="2">
        <v>61.44</v>
      </c>
      <c r="K831" s="2">
        <v>1.919</v>
      </c>
      <c r="L831" s="2"/>
      <c r="M831" s="11">
        <f t="shared" si="132"/>
        <v>86830</v>
      </c>
      <c r="N831" s="2">
        <f t="shared" si="133"/>
        <v>-9.1290999999999997E-2</v>
      </c>
      <c r="O831" s="11">
        <f t="shared" si="134"/>
        <v>-7926.7975299999998</v>
      </c>
      <c r="P831">
        <f t="shared" si="142"/>
        <v>7926.7975299999998</v>
      </c>
      <c r="R831" s="11">
        <f t="shared" si="135"/>
        <v>61440</v>
      </c>
      <c r="S831" s="2">
        <f t="shared" si="136"/>
        <v>-9.5950000000000011E-3</v>
      </c>
      <c r="T831" s="11">
        <f t="shared" si="137"/>
        <v>-120.96032700000002</v>
      </c>
      <c r="U831" s="1"/>
      <c r="V831" s="13">
        <f t="shared" si="138"/>
        <v>-13446.262311778051</v>
      </c>
      <c r="W831">
        <f t="shared" si="139"/>
        <v>-9.5950000000000011E-3</v>
      </c>
      <c r="X831" s="11">
        <f t="shared" si="140"/>
        <v>7926.7975300000007</v>
      </c>
      <c r="Z831" s="12">
        <f t="shared" si="141"/>
        <v>0</v>
      </c>
    </row>
    <row r="832" spans="1:26" x14ac:dyDescent="0.25">
      <c r="A832" s="1">
        <v>44368</v>
      </c>
      <c r="B832" s="2">
        <v>2316.62</v>
      </c>
      <c r="C832" s="2">
        <v>25.902999999999999</v>
      </c>
      <c r="D832" s="2">
        <v>88.37</v>
      </c>
      <c r="E832" s="2">
        <v>18.2409</v>
      </c>
      <c r="F832" s="2"/>
      <c r="G832" s="1">
        <v>44368</v>
      </c>
      <c r="H832" s="2">
        <v>12609.2</v>
      </c>
      <c r="I832" s="2">
        <v>205.28700000000001</v>
      </c>
      <c r="J832" s="2">
        <v>61.4</v>
      </c>
      <c r="K832" s="2">
        <v>1.919</v>
      </c>
      <c r="L832" s="2"/>
      <c r="M832" s="11">
        <f t="shared" si="132"/>
        <v>88370</v>
      </c>
      <c r="N832" s="2">
        <f t="shared" si="133"/>
        <v>-9.1204500000000008E-2</v>
      </c>
      <c r="O832" s="11">
        <f t="shared" si="134"/>
        <v>-8059.7416650000005</v>
      </c>
      <c r="P832">
        <f t="shared" si="142"/>
        <v>8059.7416650000005</v>
      </c>
      <c r="R832" s="11">
        <f t="shared" si="135"/>
        <v>61400</v>
      </c>
      <c r="S832" s="2">
        <f t="shared" si="136"/>
        <v>-9.5950000000000011E-3</v>
      </c>
      <c r="T832" s="11">
        <f t="shared" si="137"/>
        <v>-120.98527400000002</v>
      </c>
      <c r="U832" s="1"/>
      <c r="V832" s="13">
        <f t="shared" si="138"/>
        <v>-13680.682740569619</v>
      </c>
      <c r="W832">
        <f t="shared" si="139"/>
        <v>-9.5950000000000011E-3</v>
      </c>
      <c r="X832" s="11">
        <f t="shared" si="140"/>
        <v>8059.7416650000014</v>
      </c>
      <c r="Z832" s="12">
        <f t="shared" si="141"/>
        <v>0</v>
      </c>
    </row>
    <row r="833" spans="1:26" x14ac:dyDescent="0.25">
      <c r="A833" s="1">
        <v>44369</v>
      </c>
      <c r="B833" s="2">
        <v>2338.6</v>
      </c>
      <c r="C833" s="2">
        <v>26.603000000000002</v>
      </c>
      <c r="D833" s="2">
        <v>87.07</v>
      </c>
      <c r="E833" s="2">
        <v>18.206399999999999</v>
      </c>
      <c r="F833" s="2"/>
      <c r="G833" s="1">
        <v>44369</v>
      </c>
      <c r="H833" s="2">
        <v>12617.4</v>
      </c>
      <c r="I833" s="2">
        <v>205.29400000000001</v>
      </c>
      <c r="J833" s="2">
        <v>61.4</v>
      </c>
      <c r="K833" s="2">
        <v>1.9169</v>
      </c>
      <c r="L833" s="2"/>
      <c r="M833" s="11">
        <f t="shared" si="132"/>
        <v>87070</v>
      </c>
      <c r="N833" s="2">
        <f t="shared" si="133"/>
        <v>-9.1031999999999988E-2</v>
      </c>
      <c r="O833" s="11">
        <f t="shared" si="134"/>
        <v>-7926.1562399999993</v>
      </c>
      <c r="P833">
        <f t="shared" si="142"/>
        <v>7926.1562399999993</v>
      </c>
      <c r="R833" s="11">
        <f t="shared" si="135"/>
        <v>61400</v>
      </c>
      <c r="S833" s="2">
        <f t="shared" si="136"/>
        <v>-9.584500000000001E-3</v>
      </c>
      <c r="T833" s="11">
        <f t="shared" si="137"/>
        <v>-120.93147030000002</v>
      </c>
      <c r="U833" s="1"/>
      <c r="V833" s="13">
        <f t="shared" si="138"/>
        <v>-13468.672597229204</v>
      </c>
      <c r="W833">
        <f t="shared" si="139"/>
        <v>-9.584500000000001E-3</v>
      </c>
      <c r="X833" s="11">
        <f t="shared" si="140"/>
        <v>7926.1562399999993</v>
      </c>
      <c r="Z833" s="12">
        <f t="shared" si="141"/>
        <v>0</v>
      </c>
    </row>
    <row r="834" spans="1:26" x14ac:dyDescent="0.25">
      <c r="A834" s="1">
        <v>44370</v>
      </c>
      <c r="B834" s="2">
        <v>2333.23</v>
      </c>
      <c r="C834" s="2">
        <v>26.803000000000001</v>
      </c>
      <c r="D834" s="2">
        <v>87.22</v>
      </c>
      <c r="E834" s="2">
        <v>18.194500000000001</v>
      </c>
      <c r="F834" s="2"/>
      <c r="G834" s="1">
        <v>44370</v>
      </c>
      <c r="H834" s="2">
        <v>12615.3</v>
      </c>
      <c r="I834" s="2">
        <v>205.39400000000001</v>
      </c>
      <c r="J834" s="2">
        <v>61.43</v>
      </c>
      <c r="K834" s="2">
        <v>1.9137</v>
      </c>
      <c r="L834" s="2"/>
      <c r="M834" s="11">
        <f t="shared" si="132"/>
        <v>87220</v>
      </c>
      <c r="N834" s="2">
        <f t="shared" si="133"/>
        <v>-9.0972500000000012E-2</v>
      </c>
      <c r="O834" s="11">
        <f t="shared" si="134"/>
        <v>-7934.6214500000015</v>
      </c>
      <c r="P834">
        <f t="shared" si="142"/>
        <v>7934.6214500000015</v>
      </c>
      <c r="R834" s="11">
        <f t="shared" si="135"/>
        <v>61430</v>
      </c>
      <c r="S834" s="2">
        <f t="shared" si="136"/>
        <v>-9.5685000000000006E-3</v>
      </c>
      <c r="T834" s="11">
        <f t="shared" si="137"/>
        <v>-120.70949805000001</v>
      </c>
      <c r="U834" s="1"/>
      <c r="V834" s="13">
        <f t="shared" si="138"/>
        <v>-13499.007401339135</v>
      </c>
      <c r="W834">
        <f t="shared" si="139"/>
        <v>-9.5685000000000006E-3</v>
      </c>
      <c r="X834" s="11">
        <f t="shared" si="140"/>
        <v>7934.6214500000015</v>
      </c>
      <c r="Z834" s="12">
        <f t="shared" si="141"/>
        <v>0</v>
      </c>
    </row>
    <row r="835" spans="1:26" x14ac:dyDescent="0.25">
      <c r="A835" s="1">
        <v>44371</v>
      </c>
      <c r="B835" s="2">
        <v>2380.58</v>
      </c>
      <c r="C835" s="2">
        <v>26.803000000000001</v>
      </c>
      <c r="D835" s="2">
        <v>87.01</v>
      </c>
      <c r="E835" s="2">
        <v>18.207000000000001</v>
      </c>
      <c r="F835" s="2"/>
      <c r="G835" s="1">
        <v>44371</v>
      </c>
      <c r="H835" s="2">
        <v>12616.9</v>
      </c>
      <c r="I835" s="2">
        <v>205.39400000000001</v>
      </c>
      <c r="J835" s="2">
        <v>61.41</v>
      </c>
      <c r="K835" s="2">
        <v>1.905</v>
      </c>
      <c r="L835" s="2"/>
      <c r="M835" s="11">
        <f t="shared" si="132"/>
        <v>87010</v>
      </c>
      <c r="N835" s="2">
        <f t="shared" si="133"/>
        <v>-9.1035000000000005E-2</v>
      </c>
      <c r="O835" s="11">
        <f t="shared" si="134"/>
        <v>-7920.9553500000002</v>
      </c>
      <c r="P835">
        <f t="shared" si="142"/>
        <v>7920.9553500000002</v>
      </c>
      <c r="R835" s="11">
        <f t="shared" si="135"/>
        <v>61410</v>
      </c>
      <c r="S835" s="2">
        <f t="shared" si="136"/>
        <v>-9.5250000000000005E-3</v>
      </c>
      <c r="T835" s="11">
        <f t="shared" si="137"/>
        <v>-120.1759725</v>
      </c>
      <c r="U835" s="1"/>
      <c r="V835" s="13">
        <f t="shared" si="138"/>
        <v>-13541.709203789684</v>
      </c>
      <c r="W835">
        <f t="shared" si="139"/>
        <v>-9.5250000000000005E-3</v>
      </c>
      <c r="X835" s="11">
        <f t="shared" si="140"/>
        <v>7920.9553500000011</v>
      </c>
      <c r="Z835" s="12">
        <f t="shared" si="141"/>
        <v>0</v>
      </c>
    </row>
    <row r="836" spans="1:26" x14ac:dyDescent="0.25">
      <c r="A836" s="1">
        <v>44372</v>
      </c>
      <c r="B836" s="2">
        <v>2312.0500000000002</v>
      </c>
      <c r="C836" s="2">
        <v>27.303000000000001</v>
      </c>
      <c r="D836" s="2">
        <v>87.12</v>
      </c>
      <c r="E836" s="2">
        <v>18.113600000000002</v>
      </c>
      <c r="F836" s="2"/>
      <c r="G836" s="1">
        <v>44372</v>
      </c>
      <c r="H836" s="2">
        <v>12627.1</v>
      </c>
      <c r="I836" s="2">
        <v>205.41900000000001</v>
      </c>
      <c r="J836" s="2">
        <v>61.41</v>
      </c>
      <c r="K836" s="2">
        <v>1.9034</v>
      </c>
      <c r="L836" s="2"/>
      <c r="M836" s="11">
        <f t="shared" si="132"/>
        <v>87120</v>
      </c>
      <c r="N836" s="2">
        <f t="shared" si="133"/>
        <v>-9.056800000000001E-2</v>
      </c>
      <c r="O836" s="11">
        <f t="shared" si="134"/>
        <v>-7890.2841600000011</v>
      </c>
      <c r="P836">
        <f t="shared" si="142"/>
        <v>7890.2841600000011</v>
      </c>
      <c r="R836" s="11">
        <f t="shared" si="135"/>
        <v>61410</v>
      </c>
      <c r="S836" s="2">
        <f t="shared" si="136"/>
        <v>-9.5169999999999994E-3</v>
      </c>
      <c r="T836" s="11">
        <f t="shared" si="137"/>
        <v>-120.17211069999999</v>
      </c>
      <c r="U836" s="1"/>
      <c r="V836" s="13">
        <f t="shared" si="138"/>
        <v>-13500.61266448403</v>
      </c>
      <c r="W836">
        <f t="shared" si="139"/>
        <v>-9.5169999999999994E-3</v>
      </c>
      <c r="X836" s="11">
        <f t="shared" si="140"/>
        <v>7890.2841600000011</v>
      </c>
      <c r="Z836" s="12">
        <f t="shared" si="141"/>
        <v>0</v>
      </c>
    </row>
    <row r="837" spans="1:26" x14ac:dyDescent="0.25">
      <c r="A837" s="1">
        <v>44375</v>
      </c>
      <c r="B837" s="2">
        <v>2345.17</v>
      </c>
      <c r="C837" s="2">
        <v>26.777999999999999</v>
      </c>
      <c r="D837" s="2">
        <v>86.33</v>
      </c>
      <c r="E837" s="2">
        <v>18.181100000000001</v>
      </c>
      <c r="F837" s="2"/>
      <c r="G837" s="1">
        <v>44375</v>
      </c>
      <c r="H837" s="2">
        <v>12614.3</v>
      </c>
      <c r="I837" s="2">
        <v>205.619</v>
      </c>
      <c r="J837" s="2">
        <v>61.4</v>
      </c>
      <c r="K837" s="2">
        <v>1.8923000000000001</v>
      </c>
      <c r="L837" s="2"/>
      <c r="M837" s="11">
        <f t="shared" si="132"/>
        <v>86330</v>
      </c>
      <c r="N837" s="2">
        <f t="shared" si="133"/>
        <v>-9.09055E-2</v>
      </c>
      <c r="O837" s="11">
        <f t="shared" si="134"/>
        <v>-7847.8718150000004</v>
      </c>
      <c r="P837">
        <f t="shared" si="142"/>
        <v>7847.8718150000004</v>
      </c>
      <c r="R837" s="11">
        <f t="shared" si="135"/>
        <v>61400</v>
      </c>
      <c r="S837" s="2">
        <f t="shared" si="136"/>
        <v>-9.4615000000000012E-3</v>
      </c>
      <c r="T837" s="11">
        <f t="shared" si="137"/>
        <v>-119.35019945000001</v>
      </c>
      <c r="U837" s="1"/>
      <c r="V837" s="13">
        <f t="shared" si="138"/>
        <v>-13509.01039718482</v>
      </c>
      <c r="W837">
        <f t="shared" si="139"/>
        <v>-9.4615000000000012E-3</v>
      </c>
      <c r="X837" s="11">
        <f t="shared" si="140"/>
        <v>7847.8718150000013</v>
      </c>
      <c r="Z837" s="12">
        <f t="shared" si="141"/>
        <v>0</v>
      </c>
    </row>
    <row r="838" spans="1:26" x14ac:dyDescent="0.25">
      <c r="A838" s="1">
        <v>44376</v>
      </c>
      <c r="B838" s="2">
        <v>2348.4</v>
      </c>
      <c r="C838" s="2">
        <v>26.902999999999999</v>
      </c>
      <c r="D838" s="2">
        <v>87.14</v>
      </c>
      <c r="E838" s="2">
        <v>18.177</v>
      </c>
      <c r="F838" s="2"/>
      <c r="G838" s="1">
        <v>44376</v>
      </c>
      <c r="H838" s="2">
        <v>12614.3</v>
      </c>
      <c r="I838" s="2">
        <v>205.34399999999999</v>
      </c>
      <c r="J838" s="2">
        <v>61.42</v>
      </c>
      <c r="K838" s="2">
        <v>1.8975</v>
      </c>
      <c r="L838" s="2"/>
      <c r="M838" s="11">
        <f t="shared" si="132"/>
        <v>87140</v>
      </c>
      <c r="N838" s="2">
        <f t="shared" si="133"/>
        <v>-9.0884999999999994E-2</v>
      </c>
      <c r="O838" s="11">
        <f t="shared" si="134"/>
        <v>-7919.7188999999998</v>
      </c>
      <c r="P838">
        <f t="shared" si="142"/>
        <v>7919.7188999999998</v>
      </c>
      <c r="R838" s="11">
        <f t="shared" si="135"/>
        <v>61420</v>
      </c>
      <c r="S838" s="2">
        <f t="shared" si="136"/>
        <v>-9.4874999999999994E-3</v>
      </c>
      <c r="T838" s="11">
        <f t="shared" si="137"/>
        <v>-119.67817124999999</v>
      </c>
      <c r="U838" s="1"/>
      <c r="V838" s="13">
        <f t="shared" si="138"/>
        <v>-13590.898408289713</v>
      </c>
      <c r="W838">
        <f t="shared" si="139"/>
        <v>-9.4874999999999994E-3</v>
      </c>
      <c r="X838" s="11">
        <f t="shared" si="140"/>
        <v>7919.7188999999989</v>
      </c>
      <c r="Z838" s="12">
        <f t="shared" si="141"/>
        <v>0</v>
      </c>
    </row>
    <row r="839" spans="1:26" x14ac:dyDescent="0.25">
      <c r="A839" s="1">
        <v>44377</v>
      </c>
      <c r="B839" s="2">
        <v>2359.4299999999998</v>
      </c>
      <c r="C839" s="2">
        <v>26.902999999999999</v>
      </c>
      <c r="D839" s="2">
        <v>87.27</v>
      </c>
      <c r="E839" s="2">
        <v>18.193300000000001</v>
      </c>
      <c r="F839" s="2"/>
      <c r="G839" s="1">
        <v>44377</v>
      </c>
      <c r="H839" s="2">
        <v>12615.8</v>
      </c>
      <c r="I839" s="2">
        <v>205.34399999999999</v>
      </c>
      <c r="J839" s="2">
        <v>61.42</v>
      </c>
      <c r="K839" s="2">
        <v>1.8949</v>
      </c>
      <c r="L839" s="2"/>
      <c r="M839" s="11">
        <f t="shared" si="132"/>
        <v>87270</v>
      </c>
      <c r="N839" s="2">
        <f t="shared" si="133"/>
        <v>-9.0966500000000006E-2</v>
      </c>
      <c r="O839" s="11">
        <f t="shared" si="134"/>
        <v>-7938.6464550000001</v>
      </c>
      <c r="P839">
        <f t="shared" si="142"/>
        <v>7938.6464550000001</v>
      </c>
      <c r="R839" s="11">
        <f t="shared" si="135"/>
        <v>61420</v>
      </c>
      <c r="S839" s="2">
        <f t="shared" si="136"/>
        <v>-9.4745000000000003E-3</v>
      </c>
      <c r="T839" s="11">
        <f t="shared" si="137"/>
        <v>-119.52839709999999</v>
      </c>
      <c r="U839" s="1"/>
      <c r="V839" s="13">
        <f t="shared" si="138"/>
        <v>-13642.072366555076</v>
      </c>
      <c r="W839">
        <f t="shared" si="139"/>
        <v>-9.4745000000000003E-3</v>
      </c>
      <c r="X839" s="11">
        <f t="shared" si="140"/>
        <v>7938.6464549999992</v>
      </c>
      <c r="Z839" s="12">
        <f t="shared" si="141"/>
        <v>0</v>
      </c>
    </row>
    <row r="840" spans="1:26" x14ac:dyDescent="0.25">
      <c r="A840" s="1">
        <v>44378</v>
      </c>
      <c r="B840" s="2">
        <v>2290.5100000000002</v>
      </c>
      <c r="C840" s="2">
        <v>26.902999999999999</v>
      </c>
      <c r="D840" s="2">
        <v>87.64</v>
      </c>
      <c r="E840" s="2">
        <v>18.169599999999999</v>
      </c>
      <c r="F840" s="2"/>
      <c r="G840" s="1">
        <v>44378</v>
      </c>
      <c r="H840" s="2">
        <v>12588.2</v>
      </c>
      <c r="I840" s="2">
        <v>205.369</v>
      </c>
      <c r="J840" s="2">
        <v>61.43</v>
      </c>
      <c r="K840" s="2">
        <v>1.9547000000000001</v>
      </c>
      <c r="L840" s="2"/>
      <c r="M840" s="11">
        <f t="shared" si="132"/>
        <v>87640</v>
      </c>
      <c r="N840" s="2">
        <f t="shared" si="133"/>
        <v>-9.0847999999999998E-2</v>
      </c>
      <c r="O840" s="11">
        <f t="shared" si="134"/>
        <v>-7961.9187199999997</v>
      </c>
      <c r="P840">
        <f t="shared" si="142"/>
        <v>7961.9187199999997</v>
      </c>
      <c r="R840" s="11">
        <f t="shared" si="135"/>
        <v>61430</v>
      </c>
      <c r="S840" s="2">
        <f t="shared" si="136"/>
        <v>-9.7735000000000009E-3</v>
      </c>
      <c r="T840" s="11">
        <f t="shared" si="137"/>
        <v>-123.03077270000001</v>
      </c>
      <c r="U840" s="1"/>
      <c r="V840" s="13">
        <f t="shared" si="138"/>
        <v>-13261.330756480447</v>
      </c>
      <c r="W840">
        <f t="shared" si="139"/>
        <v>-9.7735000000000009E-3</v>
      </c>
      <c r="X840" s="11">
        <f t="shared" si="140"/>
        <v>7961.9187200000006</v>
      </c>
      <c r="Z840" s="12">
        <f t="shared" si="141"/>
        <v>0</v>
      </c>
    </row>
    <row r="841" spans="1:26" x14ac:dyDescent="0.25">
      <c r="A841" s="1">
        <v>44379</v>
      </c>
      <c r="B841" s="2">
        <v>2303.0700000000002</v>
      </c>
      <c r="C841" s="2">
        <v>26.152999999999999</v>
      </c>
      <c r="D841" s="2">
        <v>87.5</v>
      </c>
      <c r="E841" s="2">
        <v>18.231000000000002</v>
      </c>
      <c r="F841" s="2"/>
      <c r="G841" s="1">
        <v>44379</v>
      </c>
      <c r="H841" s="2">
        <v>12601</v>
      </c>
      <c r="I841" s="2">
        <v>205.01900000000001</v>
      </c>
      <c r="J841" s="2">
        <v>61.4</v>
      </c>
      <c r="K841" s="2">
        <v>1.9549000000000001</v>
      </c>
      <c r="L841" s="2"/>
      <c r="M841" s="11">
        <f t="shared" si="132"/>
        <v>87500</v>
      </c>
      <c r="N841" s="2">
        <f t="shared" si="133"/>
        <v>-9.1155000000000014E-2</v>
      </c>
      <c r="O841" s="11">
        <f t="shared" si="134"/>
        <v>-7976.0625000000009</v>
      </c>
      <c r="P841">
        <f t="shared" si="142"/>
        <v>7976.0625000000009</v>
      </c>
      <c r="R841" s="11">
        <f t="shared" si="135"/>
        <v>61400</v>
      </c>
      <c r="S841" s="2">
        <f t="shared" si="136"/>
        <v>-9.7745000000000002E-3</v>
      </c>
      <c r="T841" s="11">
        <f t="shared" si="137"/>
        <v>-123.1684745</v>
      </c>
      <c r="U841" s="1"/>
      <c r="V841" s="13">
        <f t="shared" si="138"/>
        <v>-13290.019749920981</v>
      </c>
      <c r="W841">
        <f t="shared" si="139"/>
        <v>-9.7745000000000002E-3</v>
      </c>
      <c r="X841" s="11">
        <f t="shared" si="140"/>
        <v>7976.0625000000018</v>
      </c>
      <c r="Z841" s="12">
        <f t="shared" si="141"/>
        <v>0</v>
      </c>
    </row>
    <row r="842" spans="1:26" x14ac:dyDescent="0.25">
      <c r="A842" s="1">
        <v>44383</v>
      </c>
      <c r="B842" s="2">
        <v>2338.5100000000002</v>
      </c>
      <c r="C842" s="2">
        <v>26.152999999999999</v>
      </c>
      <c r="D842" s="2">
        <v>87.91</v>
      </c>
      <c r="E842" s="2">
        <v>18.276</v>
      </c>
      <c r="F842" s="2"/>
      <c r="G842" s="1">
        <v>44383</v>
      </c>
      <c r="H842" s="2">
        <v>12605.1</v>
      </c>
      <c r="I842" s="2">
        <v>205.09399999999999</v>
      </c>
      <c r="J842" s="2">
        <v>61.42</v>
      </c>
      <c r="K842" s="2">
        <v>1.952</v>
      </c>
      <c r="L842" s="2"/>
      <c r="M842" s="11">
        <f t="shared" si="132"/>
        <v>87910</v>
      </c>
      <c r="N842" s="2">
        <f t="shared" si="133"/>
        <v>-9.1380000000000003E-2</v>
      </c>
      <c r="O842" s="11">
        <f t="shared" si="134"/>
        <v>-8033.2157999999999</v>
      </c>
      <c r="P842">
        <f t="shared" si="142"/>
        <v>8033.2157999999999</v>
      </c>
      <c r="R842" s="11">
        <f t="shared" si="135"/>
        <v>61420</v>
      </c>
      <c r="S842" s="2">
        <f t="shared" si="136"/>
        <v>-9.7599999999999996E-3</v>
      </c>
      <c r="T842" s="11">
        <f t="shared" si="137"/>
        <v>-123.02577599999999</v>
      </c>
      <c r="U842" s="1"/>
      <c r="V842" s="13">
        <f t="shared" si="138"/>
        <v>-13400.771562101307</v>
      </c>
      <c r="W842">
        <f t="shared" si="139"/>
        <v>-9.7599999999999996E-3</v>
      </c>
      <c r="X842" s="11">
        <f t="shared" si="140"/>
        <v>8033.215799999999</v>
      </c>
      <c r="Z842" s="12">
        <f t="shared" si="141"/>
        <v>0</v>
      </c>
    </row>
    <row r="843" spans="1:26" x14ac:dyDescent="0.25">
      <c r="A843" s="1">
        <v>44384</v>
      </c>
      <c r="B843" s="2">
        <v>2360.73</v>
      </c>
      <c r="C843" s="2">
        <v>26.277999999999999</v>
      </c>
      <c r="D843" s="2">
        <v>88.99</v>
      </c>
      <c r="E843" s="2">
        <v>18.309000000000001</v>
      </c>
      <c r="F843" s="2"/>
      <c r="G843" s="1">
        <v>44384</v>
      </c>
      <c r="H843" s="2">
        <v>12608.7</v>
      </c>
      <c r="I843" s="2">
        <v>205.09399999999999</v>
      </c>
      <c r="J843" s="2">
        <v>61.45</v>
      </c>
      <c r="K843" s="2">
        <v>1.9497</v>
      </c>
      <c r="L843" s="2"/>
      <c r="M843" s="11">
        <f t="shared" si="132"/>
        <v>88990</v>
      </c>
      <c r="N843" s="2">
        <f t="shared" si="133"/>
        <v>-9.1545000000000001E-2</v>
      </c>
      <c r="O843" s="11">
        <f t="shared" si="134"/>
        <v>-8146.5895499999997</v>
      </c>
      <c r="P843">
        <f t="shared" si="142"/>
        <v>8146.5895499999997</v>
      </c>
      <c r="R843" s="11">
        <f t="shared" si="135"/>
        <v>61450</v>
      </c>
      <c r="S843" s="2">
        <f t="shared" si="136"/>
        <v>-9.7485000000000002E-3</v>
      </c>
      <c r="T843" s="11">
        <f t="shared" si="137"/>
        <v>-122.91591195000001</v>
      </c>
      <c r="U843" s="1"/>
      <c r="V843" s="13">
        <f t="shared" si="138"/>
        <v>-13599.287416190085</v>
      </c>
      <c r="W843">
        <f t="shared" si="139"/>
        <v>-9.7485000000000002E-3</v>
      </c>
      <c r="X843" s="11">
        <f t="shared" si="140"/>
        <v>8146.5895500000006</v>
      </c>
      <c r="Z843" s="12">
        <f t="shared" si="141"/>
        <v>0</v>
      </c>
    </row>
    <row r="844" spans="1:26" x14ac:dyDescent="0.25">
      <c r="A844" s="1">
        <v>44385</v>
      </c>
      <c r="B844" s="2">
        <v>2344.08</v>
      </c>
      <c r="C844" s="2">
        <v>26.28</v>
      </c>
      <c r="D844" s="2">
        <v>89.77</v>
      </c>
      <c r="E844" s="2">
        <v>18.298500000000001</v>
      </c>
      <c r="F844" s="2"/>
      <c r="G844" s="1">
        <v>44385</v>
      </c>
      <c r="H844" s="2">
        <v>12615.4</v>
      </c>
      <c r="I844" s="2">
        <v>205.119</v>
      </c>
      <c r="J844" s="2">
        <v>61.46</v>
      </c>
      <c r="K844" s="2">
        <v>1.9412</v>
      </c>
      <c r="L844" s="2"/>
      <c r="M844" s="11">
        <f t="shared" si="132"/>
        <v>89770</v>
      </c>
      <c r="N844" s="2">
        <f t="shared" si="133"/>
        <v>-9.1492500000000004E-2</v>
      </c>
      <c r="O844" s="11">
        <f t="shared" si="134"/>
        <v>-8213.2817250000007</v>
      </c>
      <c r="P844">
        <f t="shared" si="142"/>
        <v>8213.2817250000007</v>
      </c>
      <c r="R844" s="11">
        <f t="shared" si="135"/>
        <v>61460</v>
      </c>
      <c r="S844" s="2">
        <f t="shared" si="136"/>
        <v>-9.7060000000000011E-3</v>
      </c>
      <c r="T844" s="11">
        <f t="shared" si="137"/>
        <v>-122.44507240000002</v>
      </c>
      <c r="U844" s="1"/>
      <c r="V844" s="13">
        <f t="shared" si="138"/>
        <v>-13768.412755446174</v>
      </c>
      <c r="W844">
        <f t="shared" si="139"/>
        <v>-9.7060000000000011E-3</v>
      </c>
      <c r="X844" s="11">
        <f t="shared" si="140"/>
        <v>8213.2817250000007</v>
      </c>
      <c r="Z844" s="12">
        <f t="shared" si="141"/>
        <v>0</v>
      </c>
    </row>
    <row r="845" spans="1:26" x14ac:dyDescent="0.25">
      <c r="A845" s="1">
        <v>44386</v>
      </c>
      <c r="B845" s="2">
        <v>2314.44</v>
      </c>
      <c r="C845" s="2">
        <v>26.004999999999999</v>
      </c>
      <c r="D845" s="2">
        <v>90.11</v>
      </c>
      <c r="E845" s="2">
        <v>18.2545</v>
      </c>
      <c r="F845" s="2"/>
      <c r="G845" s="1">
        <v>44386</v>
      </c>
      <c r="H845" s="2">
        <v>12616.9</v>
      </c>
      <c r="I845" s="2">
        <v>205.09399999999999</v>
      </c>
      <c r="J845" s="2">
        <v>61.49</v>
      </c>
      <c r="K845" s="2">
        <v>1.9386000000000001</v>
      </c>
      <c r="L845" s="2"/>
      <c r="M845" s="11">
        <f t="shared" si="132"/>
        <v>90110</v>
      </c>
      <c r="N845" s="2">
        <f t="shared" si="133"/>
        <v>-9.1272500000000006E-2</v>
      </c>
      <c r="O845" s="11">
        <f t="shared" si="134"/>
        <v>-8224.5649750000011</v>
      </c>
      <c r="P845">
        <f t="shared" si="142"/>
        <v>8224.5649750000011</v>
      </c>
      <c r="R845" s="11">
        <f t="shared" si="135"/>
        <v>61490</v>
      </c>
      <c r="S845" s="2">
        <f t="shared" si="136"/>
        <v>-9.6930000000000002E-3</v>
      </c>
      <c r="T845" s="11">
        <f t="shared" si="137"/>
        <v>-122.29561169999999</v>
      </c>
      <c r="U845" s="1"/>
      <c r="V845" s="13">
        <f t="shared" si="138"/>
        <v>-13799.083103514016</v>
      </c>
      <c r="W845">
        <f t="shared" si="139"/>
        <v>-9.6930000000000002E-3</v>
      </c>
      <c r="X845" s="11">
        <f t="shared" si="140"/>
        <v>8224.5649749999993</v>
      </c>
      <c r="Z845" s="12">
        <f t="shared" si="141"/>
        <v>0</v>
      </c>
    </row>
    <row r="846" spans="1:26" x14ac:dyDescent="0.25">
      <c r="A846" s="1">
        <v>44389</v>
      </c>
      <c r="B846" s="2">
        <v>2293.0300000000002</v>
      </c>
      <c r="C846" s="2">
        <v>26.004999999999999</v>
      </c>
      <c r="D846" s="2">
        <v>88.94</v>
      </c>
      <c r="E846" s="2">
        <v>16.422699999999999</v>
      </c>
      <c r="F846" s="2"/>
      <c r="G846" s="1">
        <v>44389</v>
      </c>
      <c r="H846" s="2">
        <v>12612.8</v>
      </c>
      <c r="I846" s="2">
        <v>205.21899999999999</v>
      </c>
      <c r="J846" s="2">
        <v>61.46</v>
      </c>
      <c r="K846" s="2">
        <v>0.58050000000000002</v>
      </c>
      <c r="L846" s="2"/>
      <c r="M846" s="11">
        <f t="shared" ref="M846:M909" si="143">1000*D846</f>
        <v>88940</v>
      </c>
      <c r="N846" s="2">
        <f t="shared" ref="N846:N909" si="144">-E846*$B$4</f>
        <v>-8.2113499999999992E-2</v>
      </c>
      <c r="O846" s="11">
        <f t="shared" ref="O846:O909" si="145">N846*M846</f>
        <v>-7303.1746899999989</v>
      </c>
      <c r="P846">
        <f t="shared" si="142"/>
        <v>7303.1746899999989</v>
      </c>
      <c r="R846" s="11">
        <f t="shared" ref="R846:R909" si="146">1000*J846</f>
        <v>61460</v>
      </c>
      <c r="S846" s="2">
        <f t="shared" ref="S846:S909" si="147">-K846*$B$4</f>
        <v>-2.9025000000000001E-3</v>
      </c>
      <c r="T846" s="11">
        <f t="shared" ref="T846:T909" si="148">S846*H846</f>
        <v>-36.608651999999999</v>
      </c>
      <c r="U846" s="1"/>
      <c r="V846" s="13">
        <f t="shared" ref="V846:V909" si="149">-(E846*M846)/(K846*J846)</f>
        <v>-40939.911983817256</v>
      </c>
      <c r="W846">
        <f t="shared" ref="W846:W909" si="150">-K846*$B$4</f>
        <v>-2.9025000000000001E-3</v>
      </c>
      <c r="X846" s="11">
        <f t="shared" ref="X846:X909" si="151">W846*V846*J846</f>
        <v>7303.174689999998</v>
      </c>
      <c r="Z846" s="12">
        <f t="shared" ref="Z846:Z909" si="152">X846+O846</f>
        <v>0</v>
      </c>
    </row>
    <row r="847" spans="1:26" x14ac:dyDescent="0.25">
      <c r="A847" s="1">
        <v>44390</v>
      </c>
      <c r="B847" s="2">
        <v>2264.9699999999998</v>
      </c>
      <c r="C847" s="2">
        <v>25.805</v>
      </c>
      <c r="D847" s="2">
        <v>88.83</v>
      </c>
      <c r="E847" s="2">
        <v>18.201499999999999</v>
      </c>
      <c r="F847" s="2"/>
      <c r="G847" s="1">
        <v>44390</v>
      </c>
      <c r="H847" s="2">
        <v>12606.6</v>
      </c>
      <c r="I847" s="2">
        <v>205.21899999999999</v>
      </c>
      <c r="J847" s="2">
        <v>61.45</v>
      </c>
      <c r="K847" s="2">
        <v>1.9318</v>
      </c>
      <c r="L847" s="2"/>
      <c r="M847" s="11">
        <f t="shared" si="143"/>
        <v>88830</v>
      </c>
      <c r="N847" s="2">
        <f t="shared" si="144"/>
        <v>-9.1007500000000005E-2</v>
      </c>
      <c r="O847" s="11">
        <f t="shared" si="145"/>
        <v>-8084.1962250000006</v>
      </c>
      <c r="P847">
        <f t="shared" ref="P847:P910" si="153">ABS(O847)</f>
        <v>8084.1962250000006</v>
      </c>
      <c r="R847" s="11">
        <f t="shared" si="146"/>
        <v>61450</v>
      </c>
      <c r="S847" s="2">
        <f t="shared" si="147"/>
        <v>-9.6589999999999992E-3</v>
      </c>
      <c r="T847" s="11">
        <f t="shared" si="148"/>
        <v>-121.76714939999999</v>
      </c>
      <c r="U847" s="1"/>
      <c r="V847" s="13">
        <f t="shared" si="149"/>
        <v>-13620.1783081349</v>
      </c>
      <c r="W847">
        <f t="shared" si="150"/>
        <v>-9.6589999999999992E-3</v>
      </c>
      <c r="X847" s="11">
        <f t="shared" si="151"/>
        <v>8084.1962249999988</v>
      </c>
      <c r="Z847" s="12">
        <f t="shared" si="152"/>
        <v>0</v>
      </c>
    </row>
    <row r="848" spans="1:26" x14ac:dyDescent="0.25">
      <c r="A848" s="1">
        <v>44391</v>
      </c>
      <c r="B848" s="2">
        <v>2290.14</v>
      </c>
      <c r="C848" s="2">
        <v>25.68</v>
      </c>
      <c r="D848" s="2">
        <v>88.15</v>
      </c>
      <c r="E848" s="2">
        <v>18.247599999999998</v>
      </c>
      <c r="F848" s="2"/>
      <c r="G848" s="1">
        <v>44391</v>
      </c>
      <c r="H848" s="2">
        <v>12757.4</v>
      </c>
      <c r="I848" s="2">
        <v>205.21899999999999</v>
      </c>
      <c r="J848" s="2">
        <v>61.42</v>
      </c>
      <c r="K848" s="2">
        <v>1.9294</v>
      </c>
      <c r="L848" s="2"/>
      <c r="M848" s="11">
        <f t="shared" si="143"/>
        <v>88150</v>
      </c>
      <c r="N848" s="2">
        <f t="shared" si="144"/>
        <v>-9.1238E-2</v>
      </c>
      <c r="O848" s="11">
        <f t="shared" si="145"/>
        <v>-8042.6297000000004</v>
      </c>
      <c r="P848">
        <f t="shared" si="153"/>
        <v>8042.6297000000004</v>
      </c>
      <c r="R848" s="11">
        <f t="shared" si="146"/>
        <v>61420</v>
      </c>
      <c r="S848" s="2">
        <f t="shared" si="147"/>
        <v>-9.6470000000000011E-3</v>
      </c>
      <c r="T848" s="11">
        <f t="shared" si="148"/>
        <v>-123.07063780000001</v>
      </c>
      <c r="U848" s="1"/>
      <c r="V848" s="13">
        <f t="shared" si="149"/>
        <v>-13573.629249262225</v>
      </c>
      <c r="W848">
        <f t="shared" si="150"/>
        <v>-9.6470000000000011E-3</v>
      </c>
      <c r="X848" s="11">
        <f t="shared" si="151"/>
        <v>8042.6297000000004</v>
      </c>
      <c r="Z848" s="12">
        <f t="shared" si="152"/>
        <v>0</v>
      </c>
    </row>
    <row r="849" spans="1:26" x14ac:dyDescent="0.25">
      <c r="A849" s="1">
        <v>44392</v>
      </c>
      <c r="B849" s="2">
        <v>2323.9899999999998</v>
      </c>
      <c r="C849" s="2">
        <v>25.68</v>
      </c>
      <c r="D849" s="2">
        <v>89.14</v>
      </c>
      <c r="E849" s="2">
        <v>18.288799999999998</v>
      </c>
      <c r="F849" s="2"/>
      <c r="G849" s="1">
        <v>44392</v>
      </c>
      <c r="H849" s="2">
        <v>13083.7</v>
      </c>
      <c r="I849" s="2">
        <v>207.572</v>
      </c>
      <c r="J849" s="2">
        <v>61.45</v>
      </c>
      <c r="K849" s="2">
        <v>1.9484999999999999</v>
      </c>
      <c r="L849" s="2"/>
      <c r="M849" s="11">
        <f t="shared" si="143"/>
        <v>89140</v>
      </c>
      <c r="N849" s="2">
        <f t="shared" si="144"/>
        <v>-9.1443999999999998E-2</v>
      </c>
      <c r="O849" s="11">
        <f t="shared" si="145"/>
        <v>-8151.3181599999998</v>
      </c>
      <c r="P849">
        <f t="shared" si="153"/>
        <v>8151.3181599999998</v>
      </c>
      <c r="R849" s="11">
        <f t="shared" si="146"/>
        <v>61450</v>
      </c>
      <c r="S849" s="2">
        <f t="shared" si="147"/>
        <v>-9.7424999999999994E-3</v>
      </c>
      <c r="T849" s="11">
        <f t="shared" si="148"/>
        <v>-127.46794724999999</v>
      </c>
      <c r="U849" s="1"/>
      <c r="V849" s="13">
        <f t="shared" si="149"/>
        <v>-13615.561088592691</v>
      </c>
      <c r="W849">
        <f t="shared" si="150"/>
        <v>-9.7424999999999994E-3</v>
      </c>
      <c r="X849" s="11">
        <f t="shared" si="151"/>
        <v>8151.3181599999971</v>
      </c>
      <c r="Z849" s="12">
        <f t="shared" si="152"/>
        <v>0</v>
      </c>
    </row>
    <row r="850" spans="1:26" x14ac:dyDescent="0.25">
      <c r="A850" s="1">
        <v>44393</v>
      </c>
      <c r="B850" s="2">
        <v>2321.67</v>
      </c>
      <c r="C850" s="2">
        <v>25.805</v>
      </c>
      <c r="D850" s="2">
        <v>90.05</v>
      </c>
      <c r="E850" s="2">
        <v>18.2788</v>
      </c>
      <c r="F850" s="2"/>
      <c r="G850" s="1">
        <v>44393</v>
      </c>
      <c r="H850" s="2">
        <v>13081.6</v>
      </c>
      <c r="I850" s="2">
        <v>212.84700000000001</v>
      </c>
      <c r="J850" s="2">
        <v>61.45</v>
      </c>
      <c r="K850" s="2">
        <v>1.9309000000000001</v>
      </c>
      <c r="L850" s="2"/>
      <c r="M850" s="11">
        <f t="shared" si="143"/>
        <v>90050</v>
      </c>
      <c r="N850" s="2">
        <f t="shared" si="144"/>
        <v>-9.1394000000000003E-2</v>
      </c>
      <c r="O850" s="11">
        <f t="shared" si="145"/>
        <v>-8230.029700000001</v>
      </c>
      <c r="P850">
        <f t="shared" si="153"/>
        <v>8230.029700000001</v>
      </c>
      <c r="R850" s="11">
        <f t="shared" si="146"/>
        <v>61450</v>
      </c>
      <c r="S850" s="2">
        <f t="shared" si="147"/>
        <v>-9.6544999999999999E-3</v>
      </c>
      <c r="T850" s="11">
        <f t="shared" si="148"/>
        <v>-126.2963072</v>
      </c>
      <c r="U850" s="1"/>
      <c r="V850" s="13">
        <f t="shared" si="149"/>
        <v>-13872.340124280043</v>
      </c>
      <c r="W850">
        <f t="shared" si="150"/>
        <v>-9.6544999999999999E-3</v>
      </c>
      <c r="X850" s="11">
        <f t="shared" si="151"/>
        <v>8230.0296999999991</v>
      </c>
      <c r="Z850" s="12">
        <f t="shared" si="152"/>
        <v>0</v>
      </c>
    </row>
    <row r="851" spans="1:26" x14ac:dyDescent="0.25">
      <c r="A851" s="1">
        <v>44396</v>
      </c>
      <c r="B851" s="2">
        <v>2379.3200000000002</v>
      </c>
      <c r="C851" s="2">
        <v>25.707000000000001</v>
      </c>
      <c r="D851" s="2">
        <v>89.89</v>
      </c>
      <c r="E851" s="2">
        <v>18.370999999999999</v>
      </c>
      <c r="F851" s="2"/>
      <c r="G851" s="1">
        <v>44396</v>
      </c>
      <c r="H851" s="2">
        <v>13228.8</v>
      </c>
      <c r="I851" s="2">
        <v>215.09700000000001</v>
      </c>
      <c r="J851" s="2">
        <v>61.45</v>
      </c>
      <c r="K851" s="2">
        <v>1.9176</v>
      </c>
      <c r="L851" s="2"/>
      <c r="M851" s="11">
        <f t="shared" si="143"/>
        <v>89890</v>
      </c>
      <c r="N851" s="2">
        <f t="shared" si="144"/>
        <v>-9.1854999999999992E-2</v>
      </c>
      <c r="O851" s="11">
        <f t="shared" si="145"/>
        <v>-8256.845949999999</v>
      </c>
      <c r="P851">
        <f t="shared" si="153"/>
        <v>8256.845949999999</v>
      </c>
      <c r="R851" s="11">
        <f t="shared" si="146"/>
        <v>61450</v>
      </c>
      <c r="S851" s="2">
        <f t="shared" si="147"/>
        <v>-9.5879999999999993E-3</v>
      </c>
      <c r="T851" s="11">
        <f t="shared" si="148"/>
        <v>-126.83773439999999</v>
      </c>
      <c r="U851" s="1"/>
      <c r="V851" s="13">
        <f t="shared" si="149"/>
        <v>-14014.06957707169</v>
      </c>
      <c r="W851">
        <f t="shared" si="150"/>
        <v>-9.5879999999999993E-3</v>
      </c>
      <c r="X851" s="11">
        <f t="shared" si="151"/>
        <v>8256.845949999999</v>
      </c>
      <c r="Z851" s="12">
        <f t="shared" si="152"/>
        <v>0</v>
      </c>
    </row>
    <row r="852" spans="1:26" x14ac:dyDescent="0.25">
      <c r="A852" s="1">
        <v>44397</v>
      </c>
      <c r="B852" s="2">
        <v>2401.84</v>
      </c>
      <c r="C852" s="2">
        <v>25.907</v>
      </c>
      <c r="D852" s="2">
        <v>91.77</v>
      </c>
      <c r="E852" s="2">
        <v>18.3538</v>
      </c>
      <c r="F852" s="2"/>
      <c r="G852" s="1">
        <v>44397</v>
      </c>
      <c r="H852" s="2">
        <v>13237.7</v>
      </c>
      <c r="I852" s="2">
        <v>215.172</v>
      </c>
      <c r="J852" s="2">
        <v>61.48</v>
      </c>
      <c r="K852" s="2">
        <v>1.9152</v>
      </c>
      <c r="L852" s="2"/>
      <c r="M852" s="11">
        <f t="shared" si="143"/>
        <v>91770</v>
      </c>
      <c r="N852" s="2">
        <f t="shared" si="144"/>
        <v>-9.1769000000000003E-2</v>
      </c>
      <c r="O852" s="11">
        <f t="shared" si="145"/>
        <v>-8421.64113</v>
      </c>
      <c r="P852">
        <f t="shared" si="153"/>
        <v>8421.64113</v>
      </c>
      <c r="R852" s="11">
        <f t="shared" si="146"/>
        <v>61480</v>
      </c>
      <c r="S852" s="2">
        <f t="shared" si="147"/>
        <v>-9.5759999999999994E-3</v>
      </c>
      <c r="T852" s="11">
        <f t="shared" si="148"/>
        <v>-126.7642152</v>
      </c>
      <c r="U852" s="1"/>
      <c r="V852" s="13">
        <f t="shared" si="149"/>
        <v>-14304.699360225548</v>
      </c>
      <c r="W852">
        <f t="shared" si="150"/>
        <v>-9.5759999999999994E-3</v>
      </c>
      <c r="X852" s="11">
        <f t="shared" si="151"/>
        <v>8421.64113</v>
      </c>
      <c r="Z852" s="12">
        <f t="shared" si="152"/>
        <v>0</v>
      </c>
    </row>
    <row r="853" spans="1:26" x14ac:dyDescent="0.25">
      <c r="A853" s="1">
        <v>44398</v>
      </c>
      <c r="B853" s="2">
        <v>2384.3200000000002</v>
      </c>
      <c r="C853" s="2">
        <v>26.382000000000001</v>
      </c>
      <c r="D853" s="2">
        <v>90.97</v>
      </c>
      <c r="E853" s="2">
        <v>18.277000000000001</v>
      </c>
      <c r="F853" s="2"/>
      <c r="G853" s="1">
        <v>44398</v>
      </c>
      <c r="H853" s="2">
        <v>13328.4</v>
      </c>
      <c r="I853" s="2">
        <v>215.24700000000001</v>
      </c>
      <c r="J853" s="2">
        <v>61.5</v>
      </c>
      <c r="K853" s="2">
        <v>1.9192</v>
      </c>
      <c r="L853" s="2"/>
      <c r="M853" s="11">
        <f t="shared" si="143"/>
        <v>90970</v>
      </c>
      <c r="N853" s="2">
        <f t="shared" si="144"/>
        <v>-9.1385000000000008E-2</v>
      </c>
      <c r="O853" s="11">
        <f t="shared" si="145"/>
        <v>-8313.293450000001</v>
      </c>
      <c r="P853">
        <f t="shared" si="153"/>
        <v>8313.293450000001</v>
      </c>
      <c r="R853" s="11">
        <f t="shared" si="146"/>
        <v>61500</v>
      </c>
      <c r="S853" s="2">
        <f t="shared" si="147"/>
        <v>-9.5960000000000004E-3</v>
      </c>
      <c r="T853" s="11">
        <f t="shared" si="148"/>
        <v>-127.89932640000001</v>
      </c>
      <c r="U853" s="1"/>
      <c r="V853" s="13">
        <f t="shared" si="149"/>
        <v>-14086.651026681173</v>
      </c>
      <c r="W853">
        <f t="shared" si="150"/>
        <v>-9.5960000000000004E-3</v>
      </c>
      <c r="X853" s="11">
        <f t="shared" si="151"/>
        <v>8313.293450000001</v>
      </c>
      <c r="Z853" s="12">
        <f t="shared" si="152"/>
        <v>0</v>
      </c>
    </row>
    <row r="854" spans="1:26" x14ac:dyDescent="0.25">
      <c r="A854" s="1">
        <v>44399</v>
      </c>
      <c r="B854" s="2">
        <v>2403.41</v>
      </c>
      <c r="C854" s="2">
        <v>26.507000000000001</v>
      </c>
      <c r="D854" s="2">
        <v>89.87</v>
      </c>
      <c r="E854" s="2">
        <v>18.2971</v>
      </c>
      <c r="F854" s="2"/>
      <c r="G854" s="1">
        <v>44399</v>
      </c>
      <c r="H854" s="2">
        <v>13348.4</v>
      </c>
      <c r="I854" s="2">
        <v>216.72200000000001</v>
      </c>
      <c r="J854" s="2">
        <v>61.48</v>
      </c>
      <c r="K854" s="2">
        <v>1.9060999999999999</v>
      </c>
      <c r="L854" s="2"/>
      <c r="M854" s="11">
        <f t="shared" si="143"/>
        <v>89870</v>
      </c>
      <c r="N854" s="2">
        <f t="shared" si="144"/>
        <v>-9.1485499999999997E-2</v>
      </c>
      <c r="O854" s="11">
        <f t="shared" si="145"/>
        <v>-8221.8018849999989</v>
      </c>
      <c r="P854">
        <f t="shared" si="153"/>
        <v>8221.8018849999989</v>
      </c>
      <c r="R854" s="11">
        <f t="shared" si="146"/>
        <v>61480</v>
      </c>
      <c r="S854" s="2">
        <f t="shared" si="147"/>
        <v>-9.530499999999999E-3</v>
      </c>
      <c r="T854" s="11">
        <f t="shared" si="148"/>
        <v>-127.21692619999999</v>
      </c>
      <c r="U854" s="1"/>
      <c r="V854" s="13">
        <f t="shared" si="149"/>
        <v>-14031.931733945845</v>
      </c>
      <c r="W854">
        <f t="shared" si="150"/>
        <v>-9.530499999999999E-3</v>
      </c>
      <c r="X854" s="11">
        <f t="shared" si="151"/>
        <v>8221.8018850000008</v>
      </c>
      <c r="Z854" s="12">
        <f t="shared" si="152"/>
        <v>0</v>
      </c>
    </row>
    <row r="855" spans="1:26" x14ac:dyDescent="0.25">
      <c r="A855" s="1">
        <v>44400</v>
      </c>
      <c r="B855" s="2">
        <v>2388.83</v>
      </c>
      <c r="C855" s="2">
        <v>26.507000000000001</v>
      </c>
      <c r="D855" s="2">
        <v>90.62</v>
      </c>
      <c r="E855" s="2">
        <v>18.267700000000001</v>
      </c>
      <c r="F855" s="2"/>
      <c r="G855" s="1">
        <v>44400</v>
      </c>
      <c r="H855" s="2">
        <v>13370.8</v>
      </c>
      <c r="I855" s="2">
        <v>217.047</v>
      </c>
      <c r="J855" s="2">
        <v>61.49</v>
      </c>
      <c r="K855" s="2">
        <v>1.9036</v>
      </c>
      <c r="L855" s="2"/>
      <c r="M855" s="11">
        <f t="shared" si="143"/>
        <v>90620</v>
      </c>
      <c r="N855" s="2">
        <f t="shared" si="144"/>
        <v>-9.1338500000000003E-2</v>
      </c>
      <c r="O855" s="11">
        <f t="shared" si="145"/>
        <v>-8277.0948700000008</v>
      </c>
      <c r="P855">
        <f t="shared" si="153"/>
        <v>8277.0948700000008</v>
      </c>
      <c r="R855" s="11">
        <f t="shared" si="146"/>
        <v>61490</v>
      </c>
      <c r="S855" s="2">
        <f t="shared" si="147"/>
        <v>-9.5180000000000004E-3</v>
      </c>
      <c r="T855" s="11">
        <f t="shared" si="148"/>
        <v>-127.2632744</v>
      </c>
      <c r="U855" s="1"/>
      <c r="V855" s="13">
        <f t="shared" si="149"/>
        <v>-14142.550542593059</v>
      </c>
      <c r="W855">
        <f t="shared" si="150"/>
        <v>-9.5180000000000004E-3</v>
      </c>
      <c r="X855" s="11">
        <f t="shared" si="151"/>
        <v>8277.0948700000008</v>
      </c>
      <c r="Z855" s="12">
        <f t="shared" si="152"/>
        <v>0</v>
      </c>
    </row>
    <row r="856" spans="1:26" x14ac:dyDescent="0.25">
      <c r="A856" s="1">
        <v>44403</v>
      </c>
      <c r="B856" s="2">
        <v>2393.17</v>
      </c>
      <c r="C856" s="2">
        <v>26.51</v>
      </c>
      <c r="D856" s="2">
        <v>90.07</v>
      </c>
      <c r="E856" s="2">
        <v>18.255099999999999</v>
      </c>
      <c r="F856" s="2"/>
      <c r="G856" s="1">
        <v>44403</v>
      </c>
      <c r="H856" s="2">
        <v>13386</v>
      </c>
      <c r="I856" s="2">
        <v>217.447</v>
      </c>
      <c r="J856" s="2">
        <v>61.49</v>
      </c>
      <c r="K856" s="2">
        <v>1.8988</v>
      </c>
      <c r="L856" s="2"/>
      <c r="M856" s="11">
        <f t="shared" si="143"/>
        <v>90070</v>
      </c>
      <c r="N856" s="2">
        <f t="shared" si="144"/>
        <v>-9.1275499999999996E-2</v>
      </c>
      <c r="O856" s="11">
        <f t="shared" si="145"/>
        <v>-8221.1842849999994</v>
      </c>
      <c r="P856">
        <f t="shared" si="153"/>
        <v>8221.1842849999994</v>
      </c>
      <c r="R856" s="11">
        <f t="shared" si="146"/>
        <v>61490</v>
      </c>
      <c r="S856" s="2">
        <f t="shared" si="147"/>
        <v>-9.4940000000000007E-3</v>
      </c>
      <c r="T856" s="11">
        <f t="shared" si="148"/>
        <v>-127.08668400000001</v>
      </c>
      <c r="U856" s="1"/>
      <c r="V856" s="13">
        <f t="shared" si="149"/>
        <v>-14082.529283073321</v>
      </c>
      <c r="W856">
        <f t="shared" si="150"/>
        <v>-9.4940000000000007E-3</v>
      </c>
      <c r="X856" s="11">
        <f t="shared" si="151"/>
        <v>8221.1842849999994</v>
      </c>
      <c r="Z856" s="12">
        <f t="shared" si="152"/>
        <v>0</v>
      </c>
    </row>
    <row r="857" spans="1:26" x14ac:dyDescent="0.25">
      <c r="A857" s="1">
        <v>44404</v>
      </c>
      <c r="B857" s="2">
        <v>2418.1999999999998</v>
      </c>
      <c r="C857" s="2">
        <v>26.635000000000002</v>
      </c>
      <c r="D857" s="2">
        <v>89.85</v>
      </c>
      <c r="E857" s="2">
        <v>18.2897</v>
      </c>
      <c r="F857" s="2"/>
      <c r="G857" s="1">
        <v>44404</v>
      </c>
      <c r="H857" s="2">
        <v>13379.2</v>
      </c>
      <c r="I857" s="2">
        <v>217.62200000000001</v>
      </c>
      <c r="J857" s="2">
        <v>61.49</v>
      </c>
      <c r="K857" s="2">
        <v>1.8948</v>
      </c>
      <c r="L857" s="2"/>
      <c r="M857" s="11">
        <f t="shared" si="143"/>
        <v>89850</v>
      </c>
      <c r="N857" s="2">
        <f t="shared" si="144"/>
        <v>-9.1448500000000002E-2</v>
      </c>
      <c r="O857" s="11">
        <f t="shared" si="145"/>
        <v>-8216.6477250000007</v>
      </c>
      <c r="P857">
        <f t="shared" si="153"/>
        <v>8216.6477250000007</v>
      </c>
      <c r="R857" s="11">
        <f t="shared" si="146"/>
        <v>61490</v>
      </c>
      <c r="S857" s="2">
        <f t="shared" si="147"/>
        <v>-9.4739999999999998E-3</v>
      </c>
      <c r="T857" s="11">
        <f t="shared" si="148"/>
        <v>-126.7545408</v>
      </c>
      <c r="U857" s="1"/>
      <c r="V857" s="13">
        <f t="shared" si="149"/>
        <v>-14104.470742448118</v>
      </c>
      <c r="W857">
        <f t="shared" si="150"/>
        <v>-9.4739999999999998E-3</v>
      </c>
      <c r="X857" s="11">
        <f t="shared" si="151"/>
        <v>8216.6477249999989</v>
      </c>
      <c r="Z857" s="12">
        <f t="shared" si="152"/>
        <v>0</v>
      </c>
    </row>
    <row r="858" spans="1:26" x14ac:dyDescent="0.25">
      <c r="A858" s="1">
        <v>44405</v>
      </c>
      <c r="B858" s="2">
        <v>2419</v>
      </c>
      <c r="C858" s="2">
        <v>26.635000000000002</v>
      </c>
      <c r="D858" s="2">
        <v>90.73</v>
      </c>
      <c r="E858" s="2">
        <v>18.288900000000002</v>
      </c>
      <c r="F858" s="2"/>
      <c r="G858" s="1">
        <v>44405</v>
      </c>
      <c r="H858" s="2">
        <v>13381.3</v>
      </c>
      <c r="I858" s="2">
        <v>217.547</v>
      </c>
      <c r="J858" s="2">
        <v>61.51</v>
      </c>
      <c r="K858" s="2">
        <v>1.8919999999999999</v>
      </c>
      <c r="L858" s="2"/>
      <c r="M858" s="11">
        <f t="shared" si="143"/>
        <v>90730</v>
      </c>
      <c r="N858" s="2">
        <f t="shared" si="144"/>
        <v>-9.1444500000000012E-2</v>
      </c>
      <c r="O858" s="11">
        <f t="shared" si="145"/>
        <v>-8296.7594850000005</v>
      </c>
      <c r="P858">
        <f t="shared" si="153"/>
        <v>8296.7594850000005</v>
      </c>
      <c r="R858" s="11">
        <f t="shared" si="146"/>
        <v>61510</v>
      </c>
      <c r="S858" s="2">
        <f t="shared" si="147"/>
        <v>-9.4599999999999997E-3</v>
      </c>
      <c r="T858" s="11">
        <f t="shared" si="148"/>
        <v>-126.58709799999998</v>
      </c>
      <c r="U858" s="1"/>
      <c r="V858" s="13">
        <f t="shared" si="149"/>
        <v>-14258.427676209341</v>
      </c>
      <c r="W858">
        <f t="shared" si="150"/>
        <v>-9.4599999999999997E-3</v>
      </c>
      <c r="X858" s="11">
        <f t="shared" si="151"/>
        <v>8296.7594850000023</v>
      </c>
      <c r="Z858" s="12">
        <f t="shared" si="152"/>
        <v>0</v>
      </c>
    </row>
    <row r="859" spans="1:26" x14ac:dyDescent="0.25">
      <c r="A859" s="1">
        <v>44406</v>
      </c>
      <c r="B859" s="2">
        <v>2405.5300000000002</v>
      </c>
      <c r="C859" s="2">
        <v>26.635000000000002</v>
      </c>
      <c r="D859" s="2">
        <v>90.76</v>
      </c>
      <c r="E859" s="2">
        <v>18.258700000000001</v>
      </c>
      <c r="F859" s="2"/>
      <c r="G859" s="1">
        <v>44406</v>
      </c>
      <c r="H859" s="2">
        <v>13374.3</v>
      </c>
      <c r="I859" s="2">
        <v>217.547</v>
      </c>
      <c r="J859" s="2">
        <v>61.51</v>
      </c>
      <c r="K859" s="2">
        <v>1.8862000000000001</v>
      </c>
      <c r="L859" s="2"/>
      <c r="M859" s="11">
        <f t="shared" si="143"/>
        <v>90760</v>
      </c>
      <c r="N859" s="2">
        <f t="shared" si="144"/>
        <v>-9.1293500000000014E-2</v>
      </c>
      <c r="O859" s="11">
        <f t="shared" si="145"/>
        <v>-8285.798060000001</v>
      </c>
      <c r="P859">
        <f t="shared" si="153"/>
        <v>8285.798060000001</v>
      </c>
      <c r="R859" s="11">
        <f t="shared" si="146"/>
        <v>61510</v>
      </c>
      <c r="S859" s="2">
        <f t="shared" si="147"/>
        <v>-9.4310000000000001E-3</v>
      </c>
      <c r="T859" s="11">
        <f t="shared" si="148"/>
        <v>-126.13302329999999</v>
      </c>
      <c r="U859" s="1"/>
      <c r="V859" s="13">
        <f t="shared" si="149"/>
        <v>-14283.376125608238</v>
      </c>
      <c r="W859">
        <f t="shared" si="150"/>
        <v>-9.4310000000000001E-3</v>
      </c>
      <c r="X859" s="11">
        <f t="shared" si="151"/>
        <v>8285.798060000001</v>
      </c>
      <c r="Z859" s="12">
        <f t="shared" si="152"/>
        <v>0</v>
      </c>
    </row>
    <row r="860" spans="1:26" x14ac:dyDescent="0.25">
      <c r="A860" s="1">
        <v>44407</v>
      </c>
      <c r="B860" s="2">
        <v>2417.79</v>
      </c>
      <c r="C860" s="2">
        <v>26.635999999999999</v>
      </c>
      <c r="D860" s="2">
        <v>90.26</v>
      </c>
      <c r="E860" s="2">
        <v>18.2788</v>
      </c>
      <c r="F860" s="2"/>
      <c r="G860" s="1">
        <v>44407</v>
      </c>
      <c r="H860" s="2">
        <v>13369.2</v>
      </c>
      <c r="I860" s="2">
        <v>217.39699999999999</v>
      </c>
      <c r="J860" s="2">
        <v>61.5</v>
      </c>
      <c r="K860" s="2">
        <v>1.8835999999999999</v>
      </c>
      <c r="L860" s="2"/>
      <c r="M860" s="11">
        <f t="shared" si="143"/>
        <v>90260</v>
      </c>
      <c r="N860" s="2">
        <f t="shared" si="144"/>
        <v>-9.1394000000000003E-2</v>
      </c>
      <c r="O860" s="11">
        <f t="shared" si="145"/>
        <v>-8249.2224399999996</v>
      </c>
      <c r="P860">
        <f t="shared" si="153"/>
        <v>8249.2224399999996</v>
      </c>
      <c r="R860" s="11">
        <f t="shared" si="146"/>
        <v>61500</v>
      </c>
      <c r="S860" s="2">
        <f t="shared" si="147"/>
        <v>-9.4179999999999993E-3</v>
      </c>
      <c r="T860" s="11">
        <f t="shared" si="148"/>
        <v>-125.91112559999999</v>
      </c>
      <c r="U860" s="1"/>
      <c r="V860" s="13">
        <f t="shared" si="149"/>
        <v>-14242.269931129978</v>
      </c>
      <c r="W860">
        <f t="shared" si="150"/>
        <v>-9.4179999999999993E-3</v>
      </c>
      <c r="X860" s="11">
        <f t="shared" si="151"/>
        <v>8249.2224400000014</v>
      </c>
      <c r="Z860" s="12">
        <f t="shared" si="152"/>
        <v>0</v>
      </c>
    </row>
    <row r="861" spans="1:26" x14ac:dyDescent="0.25">
      <c r="A861" s="1">
        <v>44410</v>
      </c>
      <c r="B861" s="2">
        <v>2394.41</v>
      </c>
      <c r="C861" s="2">
        <v>26.635999999999999</v>
      </c>
      <c r="D861" s="2">
        <v>90.69</v>
      </c>
      <c r="E861" s="2">
        <v>18.302700000000002</v>
      </c>
      <c r="F861" s="2"/>
      <c r="G861" s="1">
        <v>44410</v>
      </c>
      <c r="H861" s="2">
        <v>13369.2</v>
      </c>
      <c r="I861" s="2">
        <v>217.297</v>
      </c>
      <c r="J861" s="2">
        <v>61.52</v>
      </c>
      <c r="K861" s="2">
        <v>1.9527000000000001</v>
      </c>
      <c r="L861" s="2"/>
      <c r="M861" s="11">
        <f t="shared" si="143"/>
        <v>90690</v>
      </c>
      <c r="N861" s="2">
        <f t="shared" si="144"/>
        <v>-9.1513500000000012E-2</v>
      </c>
      <c r="O861" s="11">
        <f t="shared" si="145"/>
        <v>-8299.3593150000015</v>
      </c>
      <c r="P861">
        <f t="shared" si="153"/>
        <v>8299.3593150000015</v>
      </c>
      <c r="R861" s="11">
        <f t="shared" si="146"/>
        <v>61520</v>
      </c>
      <c r="S861" s="2">
        <f t="shared" si="147"/>
        <v>-9.7635000000000013E-3</v>
      </c>
      <c r="T861" s="11">
        <f t="shared" si="148"/>
        <v>-130.53018420000004</v>
      </c>
      <c r="U861" s="1"/>
      <c r="V861" s="13">
        <f t="shared" si="149"/>
        <v>-13817.284824792958</v>
      </c>
      <c r="W861">
        <f t="shared" si="150"/>
        <v>-9.7635000000000013E-3</v>
      </c>
      <c r="X861" s="11">
        <f t="shared" si="151"/>
        <v>8299.3593150000015</v>
      </c>
      <c r="Z861" s="12">
        <f t="shared" si="152"/>
        <v>0</v>
      </c>
    </row>
    <row r="862" spans="1:26" x14ac:dyDescent="0.25">
      <c r="A862" s="1">
        <v>44411</v>
      </c>
      <c r="B862" s="2">
        <v>2405.13</v>
      </c>
      <c r="C862" s="2">
        <v>26.210999999999999</v>
      </c>
      <c r="D862" s="2">
        <v>91.33</v>
      </c>
      <c r="E862" s="2">
        <v>18.337900000000001</v>
      </c>
      <c r="F862" s="2"/>
      <c r="G862" s="1">
        <v>44411</v>
      </c>
      <c r="H862" s="2">
        <v>13372.5</v>
      </c>
      <c r="I862" s="2">
        <v>217.297</v>
      </c>
      <c r="J862" s="2">
        <v>61.52</v>
      </c>
      <c r="K862" s="2">
        <v>1.9508000000000001</v>
      </c>
      <c r="L862" s="2"/>
      <c r="M862" s="11">
        <f t="shared" si="143"/>
        <v>91330</v>
      </c>
      <c r="N862" s="2">
        <f t="shared" si="144"/>
        <v>-9.1689500000000007E-2</v>
      </c>
      <c r="O862" s="11">
        <f t="shared" si="145"/>
        <v>-8374.0020350000013</v>
      </c>
      <c r="P862">
        <f t="shared" si="153"/>
        <v>8374.0020350000013</v>
      </c>
      <c r="R862" s="11">
        <f t="shared" si="146"/>
        <v>61520</v>
      </c>
      <c r="S862" s="2">
        <f t="shared" si="147"/>
        <v>-9.7540000000000005E-3</v>
      </c>
      <c r="T862" s="11">
        <f t="shared" si="148"/>
        <v>-130.43536500000002</v>
      </c>
      <c r="U862" s="1"/>
      <c r="V862" s="13">
        <f t="shared" si="149"/>
        <v>-13955.133133004285</v>
      </c>
      <c r="W862">
        <f t="shared" si="150"/>
        <v>-9.7540000000000005E-3</v>
      </c>
      <c r="X862" s="11">
        <f t="shared" si="151"/>
        <v>8374.0020350000013</v>
      </c>
      <c r="Z862" s="12">
        <f t="shared" si="152"/>
        <v>0</v>
      </c>
    </row>
    <row r="863" spans="1:26" x14ac:dyDescent="0.25">
      <c r="A863" s="1">
        <v>44412</v>
      </c>
      <c r="B863" s="2">
        <v>2410.39</v>
      </c>
      <c r="C863" s="2">
        <v>26.311</v>
      </c>
      <c r="D863" s="2">
        <v>91.37</v>
      </c>
      <c r="E863" s="2">
        <v>18.339099999999998</v>
      </c>
      <c r="F863" s="2"/>
      <c r="G863" s="1">
        <v>44412</v>
      </c>
      <c r="H863" s="2">
        <v>13338.9</v>
      </c>
      <c r="I863" s="2">
        <v>217.297</v>
      </c>
      <c r="J863" s="2">
        <v>61.53</v>
      </c>
      <c r="K863" s="2">
        <v>1.9456</v>
      </c>
      <c r="L863" s="2"/>
      <c r="M863" s="11">
        <f t="shared" si="143"/>
        <v>91370</v>
      </c>
      <c r="N863" s="2">
        <f t="shared" si="144"/>
        <v>-9.1695499999999999E-2</v>
      </c>
      <c r="O863" s="11">
        <f t="shared" si="145"/>
        <v>-8378.2178349999995</v>
      </c>
      <c r="P863">
        <f t="shared" si="153"/>
        <v>8378.2178349999995</v>
      </c>
      <c r="R863" s="11">
        <f t="shared" si="146"/>
        <v>61530</v>
      </c>
      <c r="S863" s="2">
        <f t="shared" si="147"/>
        <v>-9.7280000000000005E-3</v>
      </c>
      <c r="T863" s="11">
        <f t="shared" si="148"/>
        <v>-129.76081920000001</v>
      </c>
      <c r="U863" s="1"/>
      <c r="V863" s="13">
        <f t="shared" si="149"/>
        <v>-13997.200089801614</v>
      </c>
      <c r="W863">
        <f t="shared" si="150"/>
        <v>-9.7280000000000005E-3</v>
      </c>
      <c r="X863" s="11">
        <f t="shared" si="151"/>
        <v>8378.2178349999995</v>
      </c>
      <c r="Z863" s="12">
        <f t="shared" si="152"/>
        <v>0</v>
      </c>
    </row>
    <row r="864" spans="1:26" x14ac:dyDescent="0.25">
      <c r="A864" s="1">
        <v>44413</v>
      </c>
      <c r="B864" s="2">
        <v>2421.87</v>
      </c>
      <c r="C864" s="2">
        <v>26.311</v>
      </c>
      <c r="D864" s="2">
        <v>91.58</v>
      </c>
      <c r="E864" s="2">
        <v>18.326000000000001</v>
      </c>
      <c r="F864" s="2"/>
      <c r="G864" s="1">
        <v>44413</v>
      </c>
      <c r="H864" s="2">
        <v>13325.4</v>
      </c>
      <c r="I864" s="2">
        <v>216.822</v>
      </c>
      <c r="J864" s="2">
        <v>61.51</v>
      </c>
      <c r="K864" s="2">
        <v>1.9384999999999999</v>
      </c>
      <c r="L864" s="2"/>
      <c r="M864" s="11">
        <f t="shared" si="143"/>
        <v>91580</v>
      </c>
      <c r="N864" s="2">
        <f t="shared" si="144"/>
        <v>-9.1630000000000003E-2</v>
      </c>
      <c r="O864" s="11">
        <f t="shared" si="145"/>
        <v>-8391.4754000000012</v>
      </c>
      <c r="P864">
        <f t="shared" si="153"/>
        <v>8391.4754000000012</v>
      </c>
      <c r="R864" s="11">
        <f t="shared" si="146"/>
        <v>61510</v>
      </c>
      <c r="S864" s="2">
        <f t="shared" si="147"/>
        <v>-9.6924999999999997E-3</v>
      </c>
      <c r="T864" s="11">
        <f t="shared" si="148"/>
        <v>-129.1564395</v>
      </c>
      <c r="U864" s="1"/>
      <c r="V864" s="13">
        <f t="shared" si="149"/>
        <v>-14075.271768312785</v>
      </c>
      <c r="W864">
        <f t="shared" si="150"/>
        <v>-9.6924999999999997E-3</v>
      </c>
      <c r="X864" s="11">
        <f t="shared" si="151"/>
        <v>8391.4754000000012</v>
      </c>
      <c r="Z864" s="12">
        <f t="shared" si="152"/>
        <v>0</v>
      </c>
    </row>
    <row r="865" spans="1:26" x14ac:dyDescent="0.25">
      <c r="A865" s="1">
        <v>44414</v>
      </c>
      <c r="B865" s="2">
        <v>2377.69</v>
      </c>
      <c r="C865" s="2">
        <v>26.561</v>
      </c>
      <c r="D865" s="2">
        <v>91.11</v>
      </c>
      <c r="E865" s="2">
        <v>18.234200000000001</v>
      </c>
      <c r="F865" s="2"/>
      <c r="G865" s="1">
        <v>44414</v>
      </c>
      <c r="H865" s="2">
        <v>13321</v>
      </c>
      <c r="I865" s="2">
        <v>216.672</v>
      </c>
      <c r="J865" s="2">
        <v>61.48</v>
      </c>
      <c r="K865" s="2">
        <v>1.9363999999999999</v>
      </c>
      <c r="L865" s="2"/>
      <c r="M865" s="11">
        <f t="shared" si="143"/>
        <v>91110</v>
      </c>
      <c r="N865" s="2">
        <f t="shared" si="144"/>
        <v>-9.1171000000000002E-2</v>
      </c>
      <c r="O865" s="11">
        <f t="shared" si="145"/>
        <v>-8306.5898099999995</v>
      </c>
      <c r="P865">
        <f t="shared" si="153"/>
        <v>8306.5898099999995</v>
      </c>
      <c r="R865" s="11">
        <f t="shared" si="146"/>
        <v>61480</v>
      </c>
      <c r="S865" s="2">
        <f t="shared" si="147"/>
        <v>-9.6819999999999996E-3</v>
      </c>
      <c r="T865" s="11">
        <f t="shared" si="148"/>
        <v>-128.97392199999999</v>
      </c>
      <c r="U865" s="1"/>
      <c r="V865" s="13">
        <f t="shared" si="149"/>
        <v>-13954.806788872484</v>
      </c>
      <c r="W865">
        <f t="shared" si="150"/>
        <v>-9.6819999999999996E-3</v>
      </c>
      <c r="X865" s="11">
        <f t="shared" si="151"/>
        <v>8306.5898099999995</v>
      </c>
      <c r="Z865" s="12">
        <f t="shared" si="152"/>
        <v>0</v>
      </c>
    </row>
    <row r="866" spans="1:26" x14ac:dyDescent="0.25">
      <c r="A866" s="1">
        <v>44417</v>
      </c>
      <c r="B866" s="2">
        <v>2369.21</v>
      </c>
      <c r="C866" s="2">
        <v>26.486000000000001</v>
      </c>
      <c r="D866" s="2">
        <v>89.67</v>
      </c>
      <c r="E866" s="2">
        <v>18.215299999999999</v>
      </c>
      <c r="F866" s="2"/>
      <c r="G866" s="1">
        <v>44417</v>
      </c>
      <c r="H866" s="2">
        <v>13334.5</v>
      </c>
      <c r="I866" s="2">
        <v>216.672</v>
      </c>
      <c r="J866" s="2">
        <v>61.46</v>
      </c>
      <c r="K866" s="2">
        <v>1.9333</v>
      </c>
      <c r="L866" s="2"/>
      <c r="M866" s="11">
        <f t="shared" si="143"/>
        <v>89670</v>
      </c>
      <c r="N866" s="2">
        <f t="shared" si="144"/>
        <v>-9.1076499999999991E-2</v>
      </c>
      <c r="O866" s="11">
        <f t="shared" si="145"/>
        <v>-8166.8297549999988</v>
      </c>
      <c r="P866">
        <f t="shared" si="153"/>
        <v>8166.8297549999988</v>
      </c>
      <c r="R866" s="11">
        <f t="shared" si="146"/>
        <v>61460</v>
      </c>
      <c r="S866" s="2">
        <f t="shared" si="147"/>
        <v>-9.6664999999999997E-3</v>
      </c>
      <c r="T866" s="11">
        <f t="shared" si="148"/>
        <v>-128.89794424999999</v>
      </c>
      <c r="U866" s="1"/>
      <c r="V866" s="13">
        <f t="shared" si="149"/>
        <v>-13746.485908699784</v>
      </c>
      <c r="W866">
        <f t="shared" si="150"/>
        <v>-9.6664999999999997E-3</v>
      </c>
      <c r="X866" s="11">
        <f t="shared" si="151"/>
        <v>8166.8297549999997</v>
      </c>
      <c r="Z866" s="12">
        <f t="shared" si="152"/>
        <v>0</v>
      </c>
    </row>
    <row r="867" spans="1:26" x14ac:dyDescent="0.25">
      <c r="A867" s="1">
        <v>44418</v>
      </c>
      <c r="B867" s="2">
        <v>2352.46</v>
      </c>
      <c r="C867" s="2">
        <v>26.486000000000001</v>
      </c>
      <c r="D867" s="2">
        <v>89.4</v>
      </c>
      <c r="E867" s="2">
        <v>18.193200000000001</v>
      </c>
      <c r="F867" s="2"/>
      <c r="G867" s="1">
        <v>44418</v>
      </c>
      <c r="H867" s="2">
        <v>13336</v>
      </c>
      <c r="I867" s="2">
        <v>216.99799999999999</v>
      </c>
      <c r="J867" s="2">
        <v>61.45</v>
      </c>
      <c r="K867" s="2">
        <v>1.9303999999999999</v>
      </c>
      <c r="L867" s="2"/>
      <c r="M867" s="11">
        <f t="shared" si="143"/>
        <v>89400</v>
      </c>
      <c r="N867" s="2">
        <f t="shared" si="144"/>
        <v>-9.0966000000000005E-2</v>
      </c>
      <c r="O867" s="11">
        <f t="shared" si="145"/>
        <v>-8132.3604000000005</v>
      </c>
      <c r="P867">
        <f t="shared" si="153"/>
        <v>8132.3604000000005</v>
      </c>
      <c r="R867" s="11">
        <f t="shared" si="146"/>
        <v>61450</v>
      </c>
      <c r="S867" s="2">
        <f t="shared" si="147"/>
        <v>-9.6519999999999991E-3</v>
      </c>
      <c r="T867" s="11">
        <f t="shared" si="148"/>
        <v>-128.71907199999998</v>
      </c>
      <c r="U867" s="1"/>
      <c r="V867" s="13">
        <f t="shared" si="149"/>
        <v>-13711.261585856648</v>
      </c>
      <c r="W867">
        <f t="shared" si="150"/>
        <v>-9.6519999999999991E-3</v>
      </c>
      <c r="X867" s="11">
        <f t="shared" si="151"/>
        <v>8132.3603999999996</v>
      </c>
      <c r="Z867" s="12">
        <f t="shared" si="152"/>
        <v>0</v>
      </c>
    </row>
    <row r="868" spans="1:26" x14ac:dyDescent="0.25">
      <c r="A868" s="1">
        <v>44419</v>
      </c>
      <c r="B868" s="2">
        <v>2350.35</v>
      </c>
      <c r="C868" s="2">
        <v>26.411000000000001</v>
      </c>
      <c r="D868" s="2">
        <v>89.01</v>
      </c>
      <c r="E868" s="2">
        <v>18.191600000000001</v>
      </c>
      <c r="F868" s="2"/>
      <c r="G868" s="1">
        <v>44419</v>
      </c>
      <c r="H868" s="2">
        <v>13349.9</v>
      </c>
      <c r="I868" s="2">
        <v>217.023</v>
      </c>
      <c r="J868" s="2">
        <v>61.43</v>
      </c>
      <c r="K868" s="2">
        <v>1.9286000000000001</v>
      </c>
      <c r="L868" s="2"/>
      <c r="M868" s="11">
        <f t="shared" si="143"/>
        <v>89010</v>
      </c>
      <c r="N868" s="2">
        <f t="shared" si="144"/>
        <v>-9.0958000000000011E-2</v>
      </c>
      <c r="O868" s="11">
        <f t="shared" si="145"/>
        <v>-8096.1715800000011</v>
      </c>
      <c r="P868">
        <f t="shared" si="153"/>
        <v>8096.1715800000011</v>
      </c>
      <c r="R868" s="11">
        <f t="shared" si="146"/>
        <v>61430</v>
      </c>
      <c r="S868" s="2">
        <f t="shared" si="147"/>
        <v>-9.6430000000000005E-3</v>
      </c>
      <c r="T868" s="11">
        <f t="shared" si="148"/>
        <v>-128.7330857</v>
      </c>
      <c r="U868" s="1"/>
      <c r="V868" s="13">
        <f t="shared" si="149"/>
        <v>-13667.435134108611</v>
      </c>
      <c r="W868">
        <f t="shared" si="150"/>
        <v>-9.6430000000000005E-3</v>
      </c>
      <c r="X868" s="11">
        <f t="shared" si="151"/>
        <v>8096.1715799999993</v>
      </c>
      <c r="Z868" s="12">
        <f t="shared" si="152"/>
        <v>0</v>
      </c>
    </row>
    <row r="869" spans="1:26" x14ac:dyDescent="0.25">
      <c r="A869" s="1">
        <v>44420</v>
      </c>
      <c r="B869" s="2">
        <v>2355.54</v>
      </c>
      <c r="C869" s="2">
        <v>26.411000000000001</v>
      </c>
      <c r="D869" s="2">
        <v>88.95</v>
      </c>
      <c r="E869" s="2">
        <v>18.1812</v>
      </c>
      <c r="F869" s="2"/>
      <c r="G869" s="1">
        <v>44420</v>
      </c>
      <c r="H869" s="2">
        <v>13349.9</v>
      </c>
      <c r="I869" s="2">
        <v>217.24799999999999</v>
      </c>
      <c r="J869" s="2">
        <v>61.45</v>
      </c>
      <c r="K869" s="2">
        <v>1.9196</v>
      </c>
      <c r="L869" s="2"/>
      <c r="M869" s="11">
        <f t="shared" si="143"/>
        <v>88950</v>
      </c>
      <c r="N869" s="2">
        <f t="shared" si="144"/>
        <v>-9.0906000000000001E-2</v>
      </c>
      <c r="O869" s="11">
        <f t="shared" si="145"/>
        <v>-8086.0887000000002</v>
      </c>
      <c r="P869">
        <f t="shared" si="153"/>
        <v>8086.0887000000002</v>
      </c>
      <c r="R869" s="11">
        <f t="shared" si="146"/>
        <v>61450</v>
      </c>
      <c r="S869" s="2">
        <f t="shared" si="147"/>
        <v>-9.5980000000000006E-3</v>
      </c>
      <c r="T869" s="11">
        <f t="shared" si="148"/>
        <v>-128.13234020000002</v>
      </c>
      <c r="U869" s="1"/>
      <c r="V869" s="13">
        <f t="shared" si="149"/>
        <v>-13709.949913283737</v>
      </c>
      <c r="W869">
        <f t="shared" si="150"/>
        <v>-9.5980000000000006E-3</v>
      </c>
      <c r="X869" s="11">
        <f t="shared" si="151"/>
        <v>8086.0887000000002</v>
      </c>
      <c r="Z869" s="12">
        <f t="shared" si="152"/>
        <v>0</v>
      </c>
    </row>
    <row r="870" spans="1:26" x14ac:dyDescent="0.25">
      <c r="A870" s="1">
        <v>44421</v>
      </c>
      <c r="B870" s="2">
        <v>2389.7399999999998</v>
      </c>
      <c r="C870" s="2">
        <v>26.510999999999999</v>
      </c>
      <c r="D870" s="2">
        <v>88.84</v>
      </c>
      <c r="E870" s="2">
        <v>18.241099999999999</v>
      </c>
      <c r="F870" s="2"/>
      <c r="G870" s="1">
        <v>44421</v>
      </c>
      <c r="H870" s="2">
        <v>13353.6</v>
      </c>
      <c r="I870" s="2">
        <v>217.24799999999999</v>
      </c>
      <c r="J870" s="2">
        <v>61.44</v>
      </c>
      <c r="K870" s="2">
        <v>1.9172</v>
      </c>
      <c r="L870" s="2"/>
      <c r="M870" s="11">
        <f t="shared" si="143"/>
        <v>88840</v>
      </c>
      <c r="N870" s="2">
        <f t="shared" si="144"/>
        <v>-9.1205499999999995E-2</v>
      </c>
      <c r="O870" s="11">
        <f t="shared" si="145"/>
        <v>-8102.6966199999997</v>
      </c>
      <c r="P870">
        <f t="shared" si="153"/>
        <v>8102.6966199999997</v>
      </c>
      <c r="R870" s="11">
        <f t="shared" si="146"/>
        <v>61440</v>
      </c>
      <c r="S870" s="2">
        <f t="shared" si="147"/>
        <v>-9.5860000000000008E-3</v>
      </c>
      <c r="T870" s="11">
        <f t="shared" si="148"/>
        <v>-128.00760960000002</v>
      </c>
      <c r="U870" s="1"/>
      <c r="V870" s="13">
        <f t="shared" si="149"/>
        <v>-13757.54514912155</v>
      </c>
      <c r="W870">
        <f t="shared" si="150"/>
        <v>-9.5860000000000008E-3</v>
      </c>
      <c r="X870" s="11">
        <f t="shared" si="151"/>
        <v>8102.6966200000006</v>
      </c>
      <c r="Z870" s="12">
        <f t="shared" si="152"/>
        <v>0</v>
      </c>
    </row>
    <row r="871" spans="1:26" x14ac:dyDescent="0.25">
      <c r="A871" s="1">
        <v>44424</v>
      </c>
      <c r="B871" s="2">
        <v>2395.58</v>
      </c>
      <c r="C871" s="2">
        <v>26.510999999999999</v>
      </c>
      <c r="D871" s="2">
        <v>90.09</v>
      </c>
      <c r="E871" s="2">
        <v>18.242899999999999</v>
      </c>
      <c r="F871" s="2"/>
      <c r="G871" s="1">
        <v>44424</v>
      </c>
      <c r="H871" s="2">
        <v>13360.1</v>
      </c>
      <c r="I871" s="2">
        <v>217.273</v>
      </c>
      <c r="J871" s="2">
        <v>61.46</v>
      </c>
      <c r="K871" s="2">
        <v>1.9146000000000001</v>
      </c>
      <c r="L871" s="2"/>
      <c r="M871" s="11">
        <f t="shared" si="143"/>
        <v>90090</v>
      </c>
      <c r="N871" s="2">
        <f t="shared" si="144"/>
        <v>-9.121449999999999E-2</v>
      </c>
      <c r="O871" s="11">
        <f t="shared" si="145"/>
        <v>-8217.5143049999988</v>
      </c>
      <c r="P871">
        <f t="shared" si="153"/>
        <v>8217.5143049999988</v>
      </c>
      <c r="R871" s="11">
        <f t="shared" si="146"/>
        <v>61460</v>
      </c>
      <c r="S871" s="2">
        <f t="shared" si="147"/>
        <v>-9.5729999999999999E-3</v>
      </c>
      <c r="T871" s="11">
        <f t="shared" si="148"/>
        <v>-127.8962373</v>
      </c>
      <c r="U871" s="1"/>
      <c r="V871" s="13">
        <f t="shared" si="149"/>
        <v>-13966.894540382295</v>
      </c>
      <c r="W871">
        <f t="shared" si="150"/>
        <v>-9.5729999999999999E-3</v>
      </c>
      <c r="X871" s="11">
        <f t="shared" si="151"/>
        <v>8217.5143049999988</v>
      </c>
      <c r="Z871" s="12">
        <f t="shared" si="152"/>
        <v>0</v>
      </c>
    </row>
    <row r="872" spans="1:26" x14ac:dyDescent="0.25">
      <c r="A872" s="1">
        <v>44425</v>
      </c>
      <c r="B872" s="2">
        <v>2395.58</v>
      </c>
      <c r="C872" s="2">
        <v>26.510999999999999</v>
      </c>
      <c r="D872" s="2">
        <v>90.33</v>
      </c>
      <c r="E872" s="2">
        <v>18.321899999999999</v>
      </c>
      <c r="F872" s="2"/>
      <c r="G872" s="1">
        <v>44425</v>
      </c>
      <c r="H872" s="2">
        <v>13350.5</v>
      </c>
      <c r="I872" s="2">
        <v>217.273</v>
      </c>
      <c r="J872" s="2">
        <v>61.47</v>
      </c>
      <c r="K872" s="2">
        <v>1.9118999999999999</v>
      </c>
      <c r="L872" s="2"/>
      <c r="M872" s="11">
        <f t="shared" si="143"/>
        <v>90330</v>
      </c>
      <c r="N872" s="2">
        <f t="shared" si="144"/>
        <v>-9.1609499999999996E-2</v>
      </c>
      <c r="O872" s="11">
        <f t="shared" si="145"/>
        <v>-8275.0861349999996</v>
      </c>
      <c r="P872">
        <f t="shared" si="153"/>
        <v>8275.0861349999996</v>
      </c>
      <c r="R872" s="11">
        <f t="shared" si="146"/>
        <v>61470</v>
      </c>
      <c r="S872" s="2">
        <f t="shared" si="147"/>
        <v>-9.5595000000000003E-3</v>
      </c>
      <c r="T872" s="11">
        <f t="shared" si="148"/>
        <v>-127.62410475</v>
      </c>
      <c r="U872" s="1"/>
      <c r="V872" s="13">
        <f t="shared" si="149"/>
        <v>-14082.317521676099</v>
      </c>
      <c r="W872">
        <f t="shared" si="150"/>
        <v>-9.5595000000000003E-3</v>
      </c>
      <c r="X872" s="11">
        <f t="shared" si="151"/>
        <v>8275.0861350000014</v>
      </c>
      <c r="Z872" s="12">
        <f t="shared" si="152"/>
        <v>0</v>
      </c>
    </row>
    <row r="873" spans="1:26" x14ac:dyDescent="0.25">
      <c r="A873" s="1">
        <v>44426</v>
      </c>
      <c r="B873" s="2">
        <v>2402.4699999999998</v>
      </c>
      <c r="C873" s="2">
        <v>26.510999999999999</v>
      </c>
      <c r="D873" s="2">
        <v>90.34</v>
      </c>
      <c r="E873" s="2">
        <v>18.329599999999999</v>
      </c>
      <c r="F873" s="2"/>
      <c r="G873" s="1">
        <v>44426</v>
      </c>
      <c r="H873" s="2">
        <v>13336.7</v>
      </c>
      <c r="I873" s="2">
        <v>217.22300000000001</v>
      </c>
      <c r="J873" s="2">
        <v>61.46</v>
      </c>
      <c r="K873" s="2">
        <v>1.9080999999999999</v>
      </c>
      <c r="L873" s="2"/>
      <c r="M873" s="11">
        <f t="shared" si="143"/>
        <v>90340</v>
      </c>
      <c r="N873" s="2">
        <f t="shared" si="144"/>
        <v>-9.1647999999999993E-2</v>
      </c>
      <c r="O873" s="11">
        <f t="shared" si="145"/>
        <v>-8279.4803199999988</v>
      </c>
      <c r="P873">
        <f t="shared" si="153"/>
        <v>8279.4803199999988</v>
      </c>
      <c r="R873" s="11">
        <f t="shared" si="146"/>
        <v>61460</v>
      </c>
      <c r="S873" s="2">
        <f t="shared" si="147"/>
        <v>-9.5405000000000004E-3</v>
      </c>
      <c r="T873" s="11">
        <f t="shared" si="148"/>
        <v>-127.23878635000001</v>
      </c>
      <c r="U873" s="1"/>
      <c r="V873" s="13">
        <f t="shared" si="149"/>
        <v>-14120.152473791959</v>
      </c>
      <c r="W873">
        <f t="shared" si="150"/>
        <v>-9.5405000000000004E-3</v>
      </c>
      <c r="X873" s="11">
        <f t="shared" si="151"/>
        <v>8279.4803200000006</v>
      </c>
      <c r="Z873" s="12">
        <f t="shared" si="152"/>
        <v>0</v>
      </c>
    </row>
    <row r="874" spans="1:26" x14ac:dyDescent="0.25">
      <c r="A874" s="1">
        <v>44427</v>
      </c>
      <c r="B874" s="2">
        <v>2446.5500000000002</v>
      </c>
      <c r="C874" s="2">
        <v>26.510999999999999</v>
      </c>
      <c r="D874" s="2">
        <v>90.59</v>
      </c>
      <c r="E874" s="2">
        <v>18.3674</v>
      </c>
      <c r="F874" s="2"/>
      <c r="G874" s="1">
        <v>44427</v>
      </c>
      <c r="H874" s="2">
        <v>13338.9</v>
      </c>
      <c r="I874" s="2">
        <v>216.99799999999999</v>
      </c>
      <c r="J874" s="2">
        <v>61.46</v>
      </c>
      <c r="K874" s="2">
        <v>1.9016</v>
      </c>
      <c r="L874" s="2"/>
      <c r="M874" s="11">
        <f t="shared" si="143"/>
        <v>90590</v>
      </c>
      <c r="N874" s="2">
        <f t="shared" si="144"/>
        <v>-9.1837000000000002E-2</v>
      </c>
      <c r="O874" s="11">
        <f t="shared" si="145"/>
        <v>-8319.5138299999999</v>
      </c>
      <c r="P874">
        <f t="shared" si="153"/>
        <v>8319.5138299999999</v>
      </c>
      <c r="R874" s="11">
        <f t="shared" si="146"/>
        <v>61460</v>
      </c>
      <c r="S874" s="2">
        <f t="shared" si="147"/>
        <v>-9.5080000000000008E-3</v>
      </c>
      <c r="T874" s="11">
        <f t="shared" si="148"/>
        <v>-126.8262612</v>
      </c>
      <c r="U874" s="1"/>
      <c r="V874" s="13">
        <f t="shared" si="149"/>
        <v>-14236.925716963508</v>
      </c>
      <c r="W874">
        <f t="shared" si="150"/>
        <v>-9.5080000000000008E-3</v>
      </c>
      <c r="X874" s="11">
        <f t="shared" si="151"/>
        <v>8319.5138300000017</v>
      </c>
      <c r="Z874" s="12">
        <f t="shared" si="152"/>
        <v>0</v>
      </c>
    </row>
    <row r="875" spans="1:26" x14ac:dyDescent="0.25">
      <c r="A875" s="1">
        <v>44428</v>
      </c>
      <c r="B875" s="2">
        <v>2480.11</v>
      </c>
      <c r="C875" s="2">
        <v>26.811</v>
      </c>
      <c r="D875" s="2">
        <v>91.2</v>
      </c>
      <c r="E875" s="2">
        <v>18.368400000000001</v>
      </c>
      <c r="F875" s="2"/>
      <c r="G875" s="1">
        <v>44428</v>
      </c>
      <c r="H875" s="2">
        <v>13369</v>
      </c>
      <c r="I875" s="2">
        <v>216.99799999999999</v>
      </c>
      <c r="J875" s="2">
        <v>61.46</v>
      </c>
      <c r="K875" s="2">
        <v>1.9012</v>
      </c>
      <c r="L875" s="2"/>
      <c r="M875" s="11">
        <f t="shared" si="143"/>
        <v>91200</v>
      </c>
      <c r="N875" s="2">
        <f t="shared" si="144"/>
        <v>-9.1842000000000007E-2</v>
      </c>
      <c r="O875" s="11">
        <f t="shared" si="145"/>
        <v>-8375.9904000000006</v>
      </c>
      <c r="P875">
        <f t="shared" si="153"/>
        <v>8375.9904000000006</v>
      </c>
      <c r="R875" s="11">
        <f t="shared" si="146"/>
        <v>61460</v>
      </c>
      <c r="S875" s="2">
        <f t="shared" si="147"/>
        <v>-9.5060000000000006E-3</v>
      </c>
      <c r="T875" s="11">
        <f t="shared" si="148"/>
        <v>-127.08571400000001</v>
      </c>
      <c r="U875" s="1"/>
      <c r="V875" s="13">
        <f t="shared" si="149"/>
        <v>-14336.588007272918</v>
      </c>
      <c r="W875">
        <f t="shared" si="150"/>
        <v>-9.5060000000000006E-3</v>
      </c>
      <c r="X875" s="11">
        <f t="shared" si="151"/>
        <v>8375.9904000000006</v>
      </c>
      <c r="Z875" s="12">
        <f t="shared" si="152"/>
        <v>0</v>
      </c>
    </row>
    <row r="876" spans="1:26" x14ac:dyDescent="0.25">
      <c r="A876" s="1">
        <v>44431</v>
      </c>
      <c r="B876" s="2">
        <v>2437.15</v>
      </c>
      <c r="C876" s="2">
        <v>27.161000000000001</v>
      </c>
      <c r="D876" s="2">
        <v>91.23</v>
      </c>
      <c r="E876" s="2">
        <v>18.317499999999999</v>
      </c>
      <c r="F876" s="2"/>
      <c r="G876" s="1">
        <v>44431</v>
      </c>
      <c r="H876" s="2">
        <v>13435.7</v>
      </c>
      <c r="I876" s="2">
        <v>217.523</v>
      </c>
      <c r="J876" s="2">
        <v>61.45</v>
      </c>
      <c r="K876" s="2">
        <v>1.9011</v>
      </c>
      <c r="L876" s="2"/>
      <c r="M876" s="11">
        <f t="shared" si="143"/>
        <v>91230</v>
      </c>
      <c r="N876" s="2">
        <f t="shared" si="144"/>
        <v>-9.1587500000000002E-2</v>
      </c>
      <c r="O876" s="11">
        <f t="shared" si="145"/>
        <v>-8355.5276250000006</v>
      </c>
      <c r="P876">
        <f t="shared" si="153"/>
        <v>8355.5276250000006</v>
      </c>
      <c r="R876" s="11">
        <f t="shared" si="146"/>
        <v>61450</v>
      </c>
      <c r="S876" s="2">
        <f t="shared" si="147"/>
        <v>-9.5055000000000001E-3</v>
      </c>
      <c r="T876" s="11">
        <f t="shared" si="148"/>
        <v>-127.71304635000001</v>
      </c>
      <c r="U876" s="1"/>
      <c r="V876" s="13">
        <f t="shared" si="149"/>
        <v>-14304.6430786784</v>
      </c>
      <c r="W876">
        <f t="shared" si="150"/>
        <v>-9.5055000000000001E-3</v>
      </c>
      <c r="X876" s="11">
        <f t="shared" si="151"/>
        <v>8355.5276249999988</v>
      </c>
      <c r="Z876" s="12">
        <f t="shared" si="152"/>
        <v>0</v>
      </c>
    </row>
    <row r="877" spans="1:26" x14ac:dyDescent="0.25">
      <c r="A877" s="1">
        <v>44432</v>
      </c>
      <c r="B877" s="2">
        <v>2422.08</v>
      </c>
      <c r="C877" s="2">
        <v>26.710999999999999</v>
      </c>
      <c r="D877" s="2">
        <v>91.2</v>
      </c>
      <c r="E877" s="2">
        <v>18.314</v>
      </c>
      <c r="F877" s="2"/>
      <c r="G877" s="1">
        <v>44432</v>
      </c>
      <c r="H877" s="2">
        <v>13431.3</v>
      </c>
      <c r="I877" s="2">
        <v>218.57300000000001</v>
      </c>
      <c r="J877" s="2">
        <v>61.45</v>
      </c>
      <c r="K877" s="2">
        <v>1.8931</v>
      </c>
      <c r="L877" s="2"/>
      <c r="M877" s="11">
        <f t="shared" si="143"/>
        <v>91200</v>
      </c>
      <c r="N877" s="2">
        <f t="shared" si="144"/>
        <v>-9.1569999999999999E-2</v>
      </c>
      <c r="O877" s="11">
        <f t="shared" si="145"/>
        <v>-8351.1839999999993</v>
      </c>
      <c r="P877">
        <f t="shared" si="153"/>
        <v>8351.1839999999993</v>
      </c>
      <c r="R877" s="11">
        <f t="shared" si="146"/>
        <v>61450</v>
      </c>
      <c r="S877" s="2">
        <f t="shared" si="147"/>
        <v>-9.4655E-3</v>
      </c>
      <c r="T877" s="11">
        <f t="shared" si="148"/>
        <v>-127.13397015</v>
      </c>
      <c r="U877" s="1"/>
      <c r="V877" s="13">
        <f t="shared" si="149"/>
        <v>-14357.624982060886</v>
      </c>
      <c r="W877">
        <f t="shared" si="150"/>
        <v>-9.4655E-3</v>
      </c>
      <c r="X877" s="11">
        <f t="shared" si="151"/>
        <v>8351.1839999999993</v>
      </c>
      <c r="Z877" s="12">
        <f t="shared" si="152"/>
        <v>0</v>
      </c>
    </row>
    <row r="878" spans="1:26" x14ac:dyDescent="0.25">
      <c r="A878" s="1">
        <v>44433</v>
      </c>
      <c r="B878" s="2">
        <v>2402.0300000000002</v>
      </c>
      <c r="C878" s="2">
        <v>26.731000000000002</v>
      </c>
      <c r="D878" s="2">
        <v>90.58</v>
      </c>
      <c r="E878" s="2">
        <v>18.267399999999999</v>
      </c>
      <c r="F878" s="2"/>
      <c r="G878" s="1">
        <v>44433</v>
      </c>
      <c r="H878" s="2">
        <v>13416</v>
      </c>
      <c r="I878" s="2">
        <v>218.57300000000001</v>
      </c>
      <c r="J878" s="2">
        <v>61.45</v>
      </c>
      <c r="K878" s="2">
        <v>1.8897999999999999</v>
      </c>
      <c r="L878" s="2"/>
      <c r="M878" s="11">
        <f t="shared" si="143"/>
        <v>90580</v>
      </c>
      <c r="N878" s="2">
        <f t="shared" si="144"/>
        <v>-9.1336999999999988E-2</v>
      </c>
      <c r="O878" s="11">
        <f t="shared" si="145"/>
        <v>-8273.3054599999996</v>
      </c>
      <c r="P878">
        <f t="shared" si="153"/>
        <v>8273.3054599999996</v>
      </c>
      <c r="R878" s="11">
        <f t="shared" si="146"/>
        <v>61450</v>
      </c>
      <c r="S878" s="2">
        <f t="shared" si="147"/>
        <v>-9.4489999999999991E-3</v>
      </c>
      <c r="T878" s="11">
        <f t="shared" si="148"/>
        <v>-126.76778399999999</v>
      </c>
      <c r="U878" s="1"/>
      <c r="V878" s="13">
        <f t="shared" si="149"/>
        <v>-14248.571402245845</v>
      </c>
      <c r="W878">
        <f t="shared" si="150"/>
        <v>-9.4489999999999991E-3</v>
      </c>
      <c r="X878" s="11">
        <f t="shared" si="151"/>
        <v>8273.3054599999996</v>
      </c>
      <c r="Z878" s="12">
        <f t="shared" si="152"/>
        <v>0</v>
      </c>
    </row>
    <row r="879" spans="1:26" x14ac:dyDescent="0.25">
      <c r="A879" s="1">
        <v>44434</v>
      </c>
      <c r="B879" s="2">
        <v>2409.7800000000002</v>
      </c>
      <c r="C879" s="2">
        <v>26.731000000000002</v>
      </c>
      <c r="D879" s="2">
        <v>89.83</v>
      </c>
      <c r="E879" s="2">
        <v>18.2774</v>
      </c>
      <c r="F879" s="2"/>
      <c r="G879" s="1">
        <v>44434</v>
      </c>
      <c r="H879" s="2">
        <v>13374.3</v>
      </c>
      <c r="I879" s="2">
        <v>218.32300000000001</v>
      </c>
      <c r="J879" s="2">
        <v>61.45</v>
      </c>
      <c r="K879" s="2">
        <v>1.8777999999999999</v>
      </c>
      <c r="L879" s="2"/>
      <c r="M879" s="11">
        <f t="shared" si="143"/>
        <v>89830</v>
      </c>
      <c r="N879" s="2">
        <f t="shared" si="144"/>
        <v>-9.1386999999999996E-2</v>
      </c>
      <c r="O879" s="11">
        <f t="shared" si="145"/>
        <v>-8209.29421</v>
      </c>
      <c r="P879">
        <f t="shared" si="153"/>
        <v>8209.29421</v>
      </c>
      <c r="R879" s="11">
        <f t="shared" si="146"/>
        <v>61450</v>
      </c>
      <c r="S879" s="2">
        <f t="shared" si="147"/>
        <v>-9.3889999999999998E-3</v>
      </c>
      <c r="T879" s="11">
        <f t="shared" si="148"/>
        <v>-125.57130269999999</v>
      </c>
      <c r="U879" s="1"/>
      <c r="V879" s="13">
        <f t="shared" si="149"/>
        <v>-14228.679406964904</v>
      </c>
      <c r="W879">
        <f t="shared" si="150"/>
        <v>-9.3889999999999998E-3</v>
      </c>
      <c r="X879" s="11">
        <f t="shared" si="151"/>
        <v>8209.2942099999982</v>
      </c>
      <c r="Z879" s="12">
        <f t="shared" si="152"/>
        <v>0</v>
      </c>
    </row>
    <row r="880" spans="1:26" x14ac:dyDescent="0.25">
      <c r="A880" s="1">
        <v>44435</v>
      </c>
      <c r="B880" s="2">
        <v>2429.41</v>
      </c>
      <c r="C880" s="2">
        <v>26.731000000000002</v>
      </c>
      <c r="D880" s="2">
        <v>90.07</v>
      </c>
      <c r="E880" s="2">
        <v>18.305099999999999</v>
      </c>
      <c r="F880" s="2"/>
      <c r="G880" s="1">
        <v>44435</v>
      </c>
      <c r="H880" s="2">
        <v>13362.6</v>
      </c>
      <c r="I880" s="2">
        <v>217.57400000000001</v>
      </c>
      <c r="J880" s="2">
        <v>61.45</v>
      </c>
      <c r="K880" s="2">
        <v>1.8808</v>
      </c>
      <c r="L880" s="2"/>
      <c r="M880" s="11">
        <f t="shared" si="143"/>
        <v>90070</v>
      </c>
      <c r="N880" s="2">
        <f t="shared" si="144"/>
        <v>-9.1525499999999996E-2</v>
      </c>
      <c r="O880" s="11">
        <f t="shared" si="145"/>
        <v>-8243.7017849999993</v>
      </c>
      <c r="P880">
        <f t="shared" si="153"/>
        <v>8243.7017849999993</v>
      </c>
      <c r="R880" s="11">
        <f t="shared" si="146"/>
        <v>61450</v>
      </c>
      <c r="S880" s="2">
        <f t="shared" si="147"/>
        <v>-9.4040000000000009E-3</v>
      </c>
      <c r="T880" s="11">
        <f t="shared" si="148"/>
        <v>-125.66189040000002</v>
      </c>
      <c r="U880" s="1"/>
      <c r="V880" s="13">
        <f t="shared" si="149"/>
        <v>-14265.525195898494</v>
      </c>
      <c r="W880">
        <f t="shared" si="150"/>
        <v>-9.4040000000000009E-3</v>
      </c>
      <c r="X880" s="11">
        <f t="shared" si="151"/>
        <v>8243.7017850000011</v>
      </c>
      <c r="Z880" s="12">
        <f t="shared" si="152"/>
        <v>0</v>
      </c>
    </row>
    <row r="881" spans="1:26" x14ac:dyDescent="0.25">
      <c r="A881" s="1">
        <v>44438</v>
      </c>
      <c r="B881" s="2">
        <v>2436.65</v>
      </c>
      <c r="C881" s="2">
        <v>26.806000000000001</v>
      </c>
      <c r="D881" s="2">
        <v>90.59</v>
      </c>
      <c r="E881" s="2">
        <v>18.3108</v>
      </c>
      <c r="F881" s="2"/>
      <c r="G881" s="1">
        <v>44438</v>
      </c>
      <c r="H881" s="2">
        <v>13388.5</v>
      </c>
      <c r="I881" s="2">
        <v>217.34899999999999</v>
      </c>
      <c r="J881" s="2">
        <v>61.48</v>
      </c>
      <c r="K881" s="2">
        <v>1.881</v>
      </c>
      <c r="L881" s="2"/>
      <c r="M881" s="11">
        <f t="shared" si="143"/>
        <v>90590</v>
      </c>
      <c r="N881" s="2">
        <f t="shared" si="144"/>
        <v>-9.155400000000001E-2</v>
      </c>
      <c r="O881" s="11">
        <f t="shared" si="145"/>
        <v>-8293.8768600000003</v>
      </c>
      <c r="P881">
        <f t="shared" si="153"/>
        <v>8293.8768600000003</v>
      </c>
      <c r="R881" s="11">
        <f t="shared" si="146"/>
        <v>61480</v>
      </c>
      <c r="S881" s="2">
        <f t="shared" si="147"/>
        <v>-9.4050000000000002E-3</v>
      </c>
      <c r="T881" s="11">
        <f t="shared" si="148"/>
        <v>-125.9188425</v>
      </c>
      <c r="U881" s="1"/>
      <c r="V881" s="13">
        <f t="shared" si="149"/>
        <v>-14343.823226961946</v>
      </c>
      <c r="W881">
        <f t="shared" si="150"/>
        <v>-9.4050000000000002E-3</v>
      </c>
      <c r="X881" s="11">
        <f t="shared" si="151"/>
        <v>8293.8768600000003</v>
      </c>
      <c r="Z881" s="12">
        <f t="shared" si="152"/>
        <v>0</v>
      </c>
    </row>
    <row r="882" spans="1:26" x14ac:dyDescent="0.25">
      <c r="A882" s="1">
        <v>44439</v>
      </c>
      <c r="B882" s="2">
        <v>2359.44</v>
      </c>
      <c r="C882" s="2">
        <v>26.806000000000001</v>
      </c>
      <c r="D882" s="2">
        <v>90.85</v>
      </c>
      <c r="E882" s="2">
        <v>18.238900000000001</v>
      </c>
      <c r="F882" s="2"/>
      <c r="G882" s="1">
        <v>44439</v>
      </c>
      <c r="H882" s="2">
        <v>13385.4</v>
      </c>
      <c r="I882" s="2">
        <v>217.69900000000001</v>
      </c>
      <c r="J882" s="2">
        <v>61.5</v>
      </c>
      <c r="K882" s="2">
        <v>1.8675999999999999</v>
      </c>
      <c r="L882" s="2"/>
      <c r="M882" s="11">
        <f t="shared" si="143"/>
        <v>90850</v>
      </c>
      <c r="N882" s="2">
        <f t="shared" si="144"/>
        <v>-9.1194500000000012E-2</v>
      </c>
      <c r="O882" s="11">
        <f t="shared" si="145"/>
        <v>-8285.0203250000013</v>
      </c>
      <c r="P882">
        <f t="shared" si="153"/>
        <v>8285.0203250000013</v>
      </c>
      <c r="R882" s="11">
        <f t="shared" si="146"/>
        <v>61500</v>
      </c>
      <c r="S882" s="2">
        <f t="shared" si="147"/>
        <v>-9.3379999999999991E-3</v>
      </c>
      <c r="T882" s="11">
        <f t="shared" si="148"/>
        <v>-124.99286519999998</v>
      </c>
      <c r="U882" s="1"/>
      <c r="V882" s="13">
        <f t="shared" si="149"/>
        <v>-14426.620008810927</v>
      </c>
      <c r="W882">
        <f t="shared" si="150"/>
        <v>-9.3379999999999991E-3</v>
      </c>
      <c r="X882" s="11">
        <f t="shared" si="151"/>
        <v>8285.0203250000013</v>
      </c>
      <c r="Z882" s="12">
        <f t="shared" si="152"/>
        <v>0</v>
      </c>
    </row>
    <row r="883" spans="1:26" x14ac:dyDescent="0.25">
      <c r="A883" s="1">
        <v>44440</v>
      </c>
      <c r="B883" s="2">
        <v>2364.39</v>
      </c>
      <c r="C883" s="2">
        <v>26.106000000000002</v>
      </c>
      <c r="D883" s="2">
        <v>90.37</v>
      </c>
      <c r="E883" s="2">
        <v>18.3459</v>
      </c>
      <c r="F883" s="2"/>
      <c r="G883" s="1">
        <v>44440</v>
      </c>
      <c r="H883" s="2">
        <v>13390.3</v>
      </c>
      <c r="I883" s="2">
        <v>217.649</v>
      </c>
      <c r="J883" s="2">
        <v>61.5</v>
      </c>
      <c r="K883" s="2">
        <v>1.9773000000000001</v>
      </c>
      <c r="L883" s="2"/>
      <c r="M883" s="11">
        <f t="shared" si="143"/>
        <v>90370</v>
      </c>
      <c r="N883" s="2">
        <f t="shared" si="144"/>
        <v>-9.1729500000000005E-2</v>
      </c>
      <c r="O883" s="11">
        <f t="shared" si="145"/>
        <v>-8289.5949149999997</v>
      </c>
      <c r="P883">
        <f t="shared" si="153"/>
        <v>8289.5949149999997</v>
      </c>
      <c r="R883" s="11">
        <f t="shared" si="146"/>
        <v>61500</v>
      </c>
      <c r="S883" s="2">
        <f t="shared" si="147"/>
        <v>-9.8865000000000012E-3</v>
      </c>
      <c r="T883" s="11">
        <f t="shared" si="148"/>
        <v>-132.38320095</v>
      </c>
      <c r="U883" s="1"/>
      <c r="V883" s="13">
        <f t="shared" si="149"/>
        <v>-13633.759289891488</v>
      </c>
      <c r="W883">
        <f t="shared" si="150"/>
        <v>-9.8865000000000012E-3</v>
      </c>
      <c r="X883" s="11">
        <f t="shared" si="151"/>
        <v>8289.5949150000015</v>
      </c>
      <c r="Z883" s="12">
        <f t="shared" si="152"/>
        <v>0</v>
      </c>
    </row>
    <row r="884" spans="1:26" x14ac:dyDescent="0.25">
      <c r="A884" s="1">
        <v>44441</v>
      </c>
      <c r="B884" s="2">
        <v>2399.0100000000002</v>
      </c>
      <c r="C884" s="2">
        <v>26.181000000000001</v>
      </c>
      <c r="D884" s="2">
        <v>90.28</v>
      </c>
      <c r="E884" s="2">
        <v>18.368099999999998</v>
      </c>
      <c r="F884" s="2"/>
      <c r="G884" s="1">
        <v>44441</v>
      </c>
      <c r="H884" s="2">
        <v>13382.6</v>
      </c>
      <c r="I884" s="2">
        <v>217.79900000000001</v>
      </c>
      <c r="J884" s="2">
        <v>61.47</v>
      </c>
      <c r="K884" s="2">
        <v>1.9650000000000001</v>
      </c>
      <c r="L884" s="2"/>
      <c r="M884" s="11">
        <f t="shared" si="143"/>
        <v>90280</v>
      </c>
      <c r="N884" s="2">
        <f t="shared" si="144"/>
        <v>-9.1840499999999992E-2</v>
      </c>
      <c r="O884" s="11">
        <f t="shared" si="145"/>
        <v>-8291.3603399999993</v>
      </c>
      <c r="P884">
        <f t="shared" si="153"/>
        <v>8291.3603399999993</v>
      </c>
      <c r="R884" s="11">
        <f t="shared" si="146"/>
        <v>61470</v>
      </c>
      <c r="S884" s="2">
        <f t="shared" si="147"/>
        <v>-9.8250000000000004E-3</v>
      </c>
      <c r="T884" s="11">
        <f t="shared" si="148"/>
        <v>-131.48404500000001</v>
      </c>
      <c r="U884" s="1"/>
      <c r="V884" s="13">
        <f t="shared" si="149"/>
        <v>-13728.719054910418</v>
      </c>
      <c r="W884">
        <f t="shared" si="150"/>
        <v>-9.8250000000000004E-3</v>
      </c>
      <c r="X884" s="11">
        <f t="shared" si="151"/>
        <v>8291.3603399999993</v>
      </c>
      <c r="Z884" s="12">
        <f t="shared" si="152"/>
        <v>0</v>
      </c>
    </row>
    <row r="885" spans="1:26" x14ac:dyDescent="0.25">
      <c r="A885" s="1">
        <v>44442</v>
      </c>
      <c r="B885" s="2">
        <v>2357.73</v>
      </c>
      <c r="C885" s="2">
        <v>26.456</v>
      </c>
      <c r="D885" s="2">
        <v>90.64</v>
      </c>
      <c r="E885" s="2">
        <v>18.297999999999998</v>
      </c>
      <c r="F885" s="2"/>
      <c r="G885" s="1">
        <v>44442</v>
      </c>
      <c r="H885" s="2">
        <v>13374</v>
      </c>
      <c r="I885" s="2">
        <v>217.67400000000001</v>
      </c>
      <c r="J885" s="2">
        <v>61.47</v>
      </c>
      <c r="K885" s="2">
        <v>1.9628000000000001</v>
      </c>
      <c r="L885" s="2"/>
      <c r="M885" s="11">
        <f t="shared" si="143"/>
        <v>90640</v>
      </c>
      <c r="N885" s="2">
        <f t="shared" si="144"/>
        <v>-9.1489999999999988E-2</v>
      </c>
      <c r="O885" s="11">
        <f t="shared" si="145"/>
        <v>-8292.6535999999996</v>
      </c>
      <c r="P885">
        <f t="shared" si="153"/>
        <v>8292.6535999999996</v>
      </c>
      <c r="R885" s="11">
        <f t="shared" si="146"/>
        <v>61470</v>
      </c>
      <c r="S885" s="2">
        <f t="shared" si="147"/>
        <v>-9.8140000000000015E-3</v>
      </c>
      <c r="T885" s="11">
        <f t="shared" si="148"/>
        <v>-131.25243600000002</v>
      </c>
      <c r="U885" s="1"/>
      <c r="V885" s="13">
        <f t="shared" si="149"/>
        <v>-13746.250621077001</v>
      </c>
      <c r="W885">
        <f t="shared" si="150"/>
        <v>-9.8140000000000015E-3</v>
      </c>
      <c r="X885" s="11">
        <f t="shared" si="151"/>
        <v>8292.6535999999996</v>
      </c>
      <c r="Z885" s="12">
        <f t="shared" si="152"/>
        <v>0</v>
      </c>
    </row>
    <row r="886" spans="1:26" x14ac:dyDescent="0.25">
      <c r="A886" s="1">
        <v>44446</v>
      </c>
      <c r="B886" s="2">
        <v>2339.19</v>
      </c>
      <c r="C886" s="2">
        <v>26.206</v>
      </c>
      <c r="D886" s="2">
        <v>89.89</v>
      </c>
      <c r="E886" s="2">
        <v>18.275500000000001</v>
      </c>
      <c r="F886" s="2"/>
      <c r="G886" s="1">
        <v>44446</v>
      </c>
      <c r="H886" s="2">
        <v>13367.5</v>
      </c>
      <c r="I886" s="2">
        <v>217.499</v>
      </c>
      <c r="J886" s="2">
        <v>61.47</v>
      </c>
      <c r="K886" s="2">
        <v>1.9611000000000001</v>
      </c>
      <c r="L886" s="2"/>
      <c r="M886" s="11">
        <f t="shared" si="143"/>
        <v>89890</v>
      </c>
      <c r="N886" s="2">
        <f t="shared" si="144"/>
        <v>-9.13775E-2</v>
      </c>
      <c r="O886" s="11">
        <f t="shared" si="145"/>
        <v>-8213.9234749999996</v>
      </c>
      <c r="P886">
        <f t="shared" si="153"/>
        <v>8213.9234749999996</v>
      </c>
      <c r="R886" s="11">
        <f t="shared" si="146"/>
        <v>61470</v>
      </c>
      <c r="S886" s="2">
        <f t="shared" si="147"/>
        <v>-9.8055E-3</v>
      </c>
      <c r="T886" s="11">
        <f t="shared" si="148"/>
        <v>-131.07502124999999</v>
      </c>
      <c r="U886" s="1"/>
      <c r="V886" s="13">
        <f t="shared" si="149"/>
        <v>-13627.547211848625</v>
      </c>
      <c r="W886">
        <f t="shared" si="150"/>
        <v>-9.8055E-3</v>
      </c>
      <c r="X886" s="11">
        <f t="shared" si="151"/>
        <v>8213.9234750000014</v>
      </c>
      <c r="Z886" s="12">
        <f t="shared" si="152"/>
        <v>0</v>
      </c>
    </row>
    <row r="887" spans="1:26" x14ac:dyDescent="0.25">
      <c r="A887" s="1">
        <v>44447</v>
      </c>
      <c r="B887" s="2">
        <v>2385.69</v>
      </c>
      <c r="C887" s="2">
        <v>26.206</v>
      </c>
      <c r="D887" s="2">
        <v>89.21</v>
      </c>
      <c r="E887" s="2">
        <v>18.318899999999999</v>
      </c>
      <c r="F887" s="2"/>
      <c r="G887" s="1">
        <v>44447</v>
      </c>
      <c r="H887" s="2">
        <v>13378.9</v>
      </c>
      <c r="I887" s="2">
        <v>217.499</v>
      </c>
      <c r="J887" s="2">
        <v>61.46</v>
      </c>
      <c r="K887" s="2">
        <v>1.9592000000000001</v>
      </c>
      <c r="L887" s="2"/>
      <c r="M887" s="11">
        <f t="shared" si="143"/>
        <v>89210</v>
      </c>
      <c r="N887" s="2">
        <f t="shared" si="144"/>
        <v>-9.1594499999999995E-2</v>
      </c>
      <c r="O887" s="11">
        <f t="shared" si="145"/>
        <v>-8171.1453449999999</v>
      </c>
      <c r="P887">
        <f t="shared" si="153"/>
        <v>8171.1453449999999</v>
      </c>
      <c r="R887" s="11">
        <f t="shared" si="146"/>
        <v>61460</v>
      </c>
      <c r="S887" s="2">
        <f t="shared" si="147"/>
        <v>-9.7960000000000009E-3</v>
      </c>
      <c r="T887" s="11">
        <f t="shared" si="148"/>
        <v>-131.05970440000002</v>
      </c>
      <c r="U887" s="1"/>
      <c r="V887" s="13">
        <f t="shared" si="149"/>
        <v>-13571.92975721975</v>
      </c>
      <c r="W887">
        <f t="shared" si="150"/>
        <v>-9.7960000000000009E-3</v>
      </c>
      <c r="X887" s="11">
        <f t="shared" si="151"/>
        <v>8171.1453449999999</v>
      </c>
      <c r="Z887" s="12">
        <f t="shared" si="152"/>
        <v>0</v>
      </c>
    </row>
    <row r="888" spans="1:26" x14ac:dyDescent="0.25">
      <c r="A888" s="1">
        <v>44448</v>
      </c>
      <c r="B888" s="2">
        <v>2412.8000000000002</v>
      </c>
      <c r="C888" s="2">
        <v>26.581</v>
      </c>
      <c r="D888" s="2">
        <v>89.73</v>
      </c>
      <c r="E888" s="2">
        <v>18.336400000000001</v>
      </c>
      <c r="F888" s="2"/>
      <c r="G888" s="1">
        <v>44448</v>
      </c>
      <c r="H888" s="2">
        <v>13383.3</v>
      </c>
      <c r="I888" s="2">
        <v>217.649</v>
      </c>
      <c r="J888" s="2">
        <v>61.47</v>
      </c>
      <c r="K888" s="2">
        <v>1.9502999999999999</v>
      </c>
      <c r="L888" s="2"/>
      <c r="M888" s="11">
        <f t="shared" si="143"/>
        <v>89730</v>
      </c>
      <c r="N888" s="2">
        <f t="shared" si="144"/>
        <v>-9.1682000000000013E-2</v>
      </c>
      <c r="O888" s="11">
        <f t="shared" si="145"/>
        <v>-8226.6258600000019</v>
      </c>
      <c r="P888">
        <f t="shared" si="153"/>
        <v>8226.6258600000019</v>
      </c>
      <c r="R888" s="11">
        <f t="shared" si="146"/>
        <v>61470</v>
      </c>
      <c r="S888" s="2">
        <f t="shared" si="147"/>
        <v>-9.7514999999999998E-3</v>
      </c>
      <c r="T888" s="11">
        <f t="shared" si="148"/>
        <v>-130.50724994999999</v>
      </c>
      <c r="U888" s="1"/>
      <c r="V888" s="13">
        <f t="shared" si="149"/>
        <v>-13724.202208182262</v>
      </c>
      <c r="W888">
        <f t="shared" si="150"/>
        <v>-9.7514999999999998E-3</v>
      </c>
      <c r="X888" s="11">
        <f t="shared" si="151"/>
        <v>8226.6258600000001</v>
      </c>
      <c r="Z888" s="12">
        <f t="shared" si="152"/>
        <v>0</v>
      </c>
    </row>
    <row r="889" spans="1:26" x14ac:dyDescent="0.25">
      <c r="A889" s="1">
        <v>44449</v>
      </c>
      <c r="B889" s="2">
        <v>2405.7199999999998</v>
      </c>
      <c r="C889" s="2">
        <v>26.581</v>
      </c>
      <c r="D889" s="2">
        <v>90.74</v>
      </c>
      <c r="E889" s="2">
        <v>18.307500000000001</v>
      </c>
      <c r="F889" s="2"/>
      <c r="G889" s="1">
        <v>44449</v>
      </c>
      <c r="H889" s="2">
        <v>13382.6</v>
      </c>
      <c r="I889" s="2">
        <v>217.649</v>
      </c>
      <c r="J889" s="2">
        <v>61.47</v>
      </c>
      <c r="K889" s="2">
        <v>1.9476</v>
      </c>
      <c r="L889" s="2"/>
      <c r="M889" s="11">
        <f t="shared" si="143"/>
        <v>90740</v>
      </c>
      <c r="N889" s="2">
        <f t="shared" si="144"/>
        <v>-9.1537500000000008E-2</v>
      </c>
      <c r="O889" s="11">
        <f t="shared" si="145"/>
        <v>-8306.1127500000002</v>
      </c>
      <c r="P889">
        <f t="shared" si="153"/>
        <v>8306.1127500000002</v>
      </c>
      <c r="R889" s="11">
        <f t="shared" si="146"/>
        <v>61470</v>
      </c>
      <c r="S889" s="2">
        <f t="shared" si="147"/>
        <v>-9.7380000000000001E-3</v>
      </c>
      <c r="T889" s="11">
        <f t="shared" si="148"/>
        <v>-130.31975880000002</v>
      </c>
      <c r="U889" s="1"/>
      <c r="V889" s="13">
        <f t="shared" si="149"/>
        <v>-13876.017495372414</v>
      </c>
      <c r="W889">
        <f t="shared" si="150"/>
        <v>-9.7380000000000001E-3</v>
      </c>
      <c r="X889" s="11">
        <f t="shared" si="151"/>
        <v>8306.1127500000021</v>
      </c>
      <c r="Z889" s="12">
        <f t="shared" si="152"/>
        <v>0</v>
      </c>
    </row>
    <row r="890" spans="1:26" x14ac:dyDescent="0.25">
      <c r="A890" s="1">
        <v>44452</v>
      </c>
      <c r="B890" s="2">
        <v>2349.77</v>
      </c>
      <c r="C890" s="2">
        <v>26.706</v>
      </c>
      <c r="D890" s="2">
        <v>90.03</v>
      </c>
      <c r="E890" s="2">
        <v>18.319800000000001</v>
      </c>
      <c r="F890" s="2"/>
      <c r="G890" s="1">
        <v>44452</v>
      </c>
      <c r="H890" s="2">
        <v>13384.8</v>
      </c>
      <c r="I890" s="2">
        <v>217.67400000000001</v>
      </c>
      <c r="J890" s="2">
        <v>61.46</v>
      </c>
      <c r="K890" s="2">
        <v>1.9451000000000001</v>
      </c>
      <c r="L890" s="2"/>
      <c r="M890" s="11">
        <f t="shared" si="143"/>
        <v>90030</v>
      </c>
      <c r="N890" s="2">
        <f t="shared" si="144"/>
        <v>-9.1599E-2</v>
      </c>
      <c r="O890" s="11">
        <f t="shared" si="145"/>
        <v>-8246.6579700000002</v>
      </c>
      <c r="P890">
        <f t="shared" si="153"/>
        <v>8246.6579700000002</v>
      </c>
      <c r="R890" s="11">
        <f t="shared" si="146"/>
        <v>61460</v>
      </c>
      <c r="S890" s="2">
        <f t="shared" si="147"/>
        <v>-9.7254999999999998E-3</v>
      </c>
      <c r="T890" s="11">
        <f t="shared" si="148"/>
        <v>-130.17387239999999</v>
      </c>
      <c r="U890" s="1"/>
      <c r="V890" s="13">
        <f t="shared" si="149"/>
        <v>-13796.644962469041</v>
      </c>
      <c r="W890">
        <f t="shared" si="150"/>
        <v>-9.7254999999999998E-3</v>
      </c>
      <c r="X890" s="11">
        <f t="shared" si="151"/>
        <v>8246.6579699999984</v>
      </c>
      <c r="Z890" s="12">
        <f t="shared" si="152"/>
        <v>0</v>
      </c>
    </row>
    <row r="891" spans="1:26" x14ac:dyDescent="0.25">
      <c r="A891" s="1">
        <v>44453</v>
      </c>
      <c r="B891" s="2">
        <v>2390.69</v>
      </c>
      <c r="C891" s="2">
        <v>25.933</v>
      </c>
      <c r="D891" s="2">
        <v>90.56</v>
      </c>
      <c r="E891" s="2">
        <v>18.375800000000002</v>
      </c>
      <c r="F891" s="2"/>
      <c r="G891" s="1">
        <v>44453</v>
      </c>
      <c r="H891" s="2">
        <v>13405.4</v>
      </c>
      <c r="I891" s="2">
        <v>217.67400000000001</v>
      </c>
      <c r="J891" s="2">
        <v>61.47</v>
      </c>
      <c r="K891" s="2">
        <v>1.944</v>
      </c>
      <c r="L891" s="2"/>
      <c r="M891" s="11">
        <f t="shared" si="143"/>
        <v>90560</v>
      </c>
      <c r="N891" s="2">
        <f t="shared" si="144"/>
        <v>-9.1879000000000016E-2</v>
      </c>
      <c r="O891" s="11">
        <f t="shared" si="145"/>
        <v>-8320.5622400000011</v>
      </c>
      <c r="P891">
        <f t="shared" si="153"/>
        <v>8320.5622400000011</v>
      </c>
      <c r="R891" s="11">
        <f t="shared" si="146"/>
        <v>61470</v>
      </c>
      <c r="S891" s="2">
        <f t="shared" si="147"/>
        <v>-9.7199999999999995E-3</v>
      </c>
      <c r="T891" s="11">
        <f t="shared" si="148"/>
        <v>-130.300488</v>
      </c>
      <c r="U891" s="1"/>
      <c r="V891" s="13">
        <f t="shared" si="149"/>
        <v>-13925.897540437607</v>
      </c>
      <c r="W891">
        <f t="shared" si="150"/>
        <v>-9.7199999999999995E-3</v>
      </c>
      <c r="X891" s="11">
        <f t="shared" si="151"/>
        <v>8320.5622400000011</v>
      </c>
      <c r="Z891" s="12">
        <f t="shared" si="152"/>
        <v>0</v>
      </c>
    </row>
    <row r="892" spans="1:26" x14ac:dyDescent="0.25">
      <c r="A892" s="1">
        <v>44454</v>
      </c>
      <c r="B892" s="2">
        <v>2404.62</v>
      </c>
      <c r="C892" s="2">
        <v>26.108000000000001</v>
      </c>
      <c r="D892" s="2">
        <v>91.51</v>
      </c>
      <c r="E892" s="2">
        <v>18.3598</v>
      </c>
      <c r="F892" s="2"/>
      <c r="G892" s="1">
        <v>44454</v>
      </c>
      <c r="H892" s="2">
        <v>13411.8</v>
      </c>
      <c r="I892" s="2">
        <v>217.97399999999999</v>
      </c>
      <c r="J892" s="2">
        <v>61.48</v>
      </c>
      <c r="K892" s="2">
        <v>1.9402999999999999</v>
      </c>
      <c r="L892" s="2"/>
      <c r="M892" s="11">
        <f t="shared" si="143"/>
        <v>91510</v>
      </c>
      <c r="N892" s="2">
        <f t="shared" si="144"/>
        <v>-9.1799000000000006E-2</v>
      </c>
      <c r="O892" s="11">
        <f t="shared" si="145"/>
        <v>-8400.5264900000002</v>
      </c>
      <c r="P892">
        <f t="shared" si="153"/>
        <v>8400.5264900000002</v>
      </c>
      <c r="R892" s="11">
        <f t="shared" si="146"/>
        <v>61480</v>
      </c>
      <c r="S892" s="2">
        <f t="shared" si="147"/>
        <v>-9.7015000000000001E-3</v>
      </c>
      <c r="T892" s="11">
        <f t="shared" si="148"/>
        <v>-130.11457769999998</v>
      </c>
      <c r="U892" s="1"/>
      <c r="V892" s="13">
        <f t="shared" si="149"/>
        <v>-14084.251085534299</v>
      </c>
      <c r="W892">
        <f t="shared" si="150"/>
        <v>-9.7015000000000001E-3</v>
      </c>
      <c r="X892" s="11">
        <f t="shared" si="151"/>
        <v>8400.5264899999984</v>
      </c>
      <c r="Z892" s="12">
        <f t="shared" si="152"/>
        <v>0</v>
      </c>
    </row>
    <row r="893" spans="1:26" x14ac:dyDescent="0.25">
      <c r="A893" s="1">
        <v>44455</v>
      </c>
      <c r="B893" s="2">
        <v>2358.79</v>
      </c>
      <c r="C893" s="2">
        <v>26.358000000000001</v>
      </c>
      <c r="D893" s="2">
        <v>91.2</v>
      </c>
      <c r="E893" s="2">
        <v>18.3338</v>
      </c>
      <c r="F893" s="2"/>
      <c r="G893" s="1">
        <v>44455</v>
      </c>
      <c r="H893" s="2">
        <v>13448.9</v>
      </c>
      <c r="I893" s="2">
        <v>218.149</v>
      </c>
      <c r="J893" s="2">
        <v>61.48</v>
      </c>
      <c r="K893" s="2">
        <v>1.9319999999999999</v>
      </c>
      <c r="L893" s="2"/>
      <c r="M893" s="11">
        <f t="shared" si="143"/>
        <v>91200</v>
      </c>
      <c r="N893" s="2">
        <f t="shared" si="144"/>
        <v>-9.1669E-2</v>
      </c>
      <c r="O893" s="11">
        <f t="shared" si="145"/>
        <v>-8360.2127999999993</v>
      </c>
      <c r="P893">
        <f t="shared" si="153"/>
        <v>8360.2127999999993</v>
      </c>
      <c r="R893" s="11">
        <f t="shared" si="146"/>
        <v>61480</v>
      </c>
      <c r="S893" s="2">
        <f t="shared" si="147"/>
        <v>-9.6600000000000002E-3</v>
      </c>
      <c r="T893" s="11">
        <f t="shared" si="148"/>
        <v>-129.91637399999999</v>
      </c>
      <c r="U893" s="1"/>
      <c r="V893" s="13">
        <f t="shared" si="149"/>
        <v>-14076.878003046995</v>
      </c>
      <c r="W893">
        <f t="shared" si="150"/>
        <v>-9.6600000000000002E-3</v>
      </c>
      <c r="X893" s="11">
        <f t="shared" si="151"/>
        <v>8360.2128000000012</v>
      </c>
      <c r="Z893" s="12">
        <f t="shared" si="152"/>
        <v>0</v>
      </c>
    </row>
    <row r="894" spans="1:26" x14ac:dyDescent="0.25">
      <c r="A894" s="1">
        <v>44456</v>
      </c>
      <c r="B894" s="2">
        <v>2347.62</v>
      </c>
      <c r="C894" s="2">
        <v>25.957999999999998</v>
      </c>
      <c r="D894" s="2">
        <v>90.81</v>
      </c>
      <c r="E894" s="2">
        <v>18.3001</v>
      </c>
      <c r="F894" s="2"/>
      <c r="G894" s="1">
        <v>44456</v>
      </c>
      <c r="H894" s="2">
        <v>13456.1</v>
      </c>
      <c r="I894" s="2">
        <v>218.75200000000001</v>
      </c>
      <c r="J894" s="2">
        <v>61.46</v>
      </c>
      <c r="K894" s="2">
        <v>1.9295</v>
      </c>
      <c r="L894" s="2"/>
      <c r="M894" s="11">
        <f t="shared" si="143"/>
        <v>90810</v>
      </c>
      <c r="N894" s="2">
        <f t="shared" si="144"/>
        <v>-9.1500499999999999E-2</v>
      </c>
      <c r="O894" s="11">
        <f t="shared" si="145"/>
        <v>-8309.1604050000005</v>
      </c>
      <c r="P894">
        <f t="shared" si="153"/>
        <v>8309.1604050000005</v>
      </c>
      <c r="R894" s="11">
        <f t="shared" si="146"/>
        <v>61460</v>
      </c>
      <c r="S894" s="2">
        <f t="shared" si="147"/>
        <v>-9.6474999999999998E-3</v>
      </c>
      <c r="T894" s="11">
        <f t="shared" si="148"/>
        <v>-129.81772475</v>
      </c>
      <c r="U894" s="1"/>
      <c r="V894" s="13">
        <f t="shared" si="149"/>
        <v>-14013.602671859588</v>
      </c>
      <c r="W894">
        <f t="shared" si="150"/>
        <v>-9.6474999999999998E-3</v>
      </c>
      <c r="X894" s="11">
        <f t="shared" si="151"/>
        <v>8309.1604049999987</v>
      </c>
      <c r="Z894" s="12">
        <f t="shared" si="152"/>
        <v>0</v>
      </c>
    </row>
    <row r="895" spans="1:26" x14ac:dyDescent="0.25">
      <c r="A895" s="1">
        <v>44459</v>
      </c>
      <c r="B895" s="2">
        <v>2384.5500000000002</v>
      </c>
      <c r="C895" s="2">
        <v>25.957999999999998</v>
      </c>
      <c r="D895" s="2">
        <v>90.37</v>
      </c>
      <c r="E895" s="2">
        <v>18.352599999999999</v>
      </c>
      <c r="F895" s="2"/>
      <c r="G895" s="1">
        <v>44459</v>
      </c>
      <c r="H895" s="2">
        <v>13460.5</v>
      </c>
      <c r="I895" s="2">
        <v>218.977</v>
      </c>
      <c r="J895" s="2">
        <v>61.45</v>
      </c>
      <c r="K895" s="2">
        <v>1.925</v>
      </c>
      <c r="L895" s="2"/>
      <c r="M895" s="11">
        <f t="shared" si="143"/>
        <v>90370</v>
      </c>
      <c r="N895" s="2">
        <f t="shared" si="144"/>
        <v>-9.1762999999999997E-2</v>
      </c>
      <c r="O895" s="11">
        <f t="shared" si="145"/>
        <v>-8292.6223100000007</v>
      </c>
      <c r="P895">
        <f t="shared" si="153"/>
        <v>8292.6223100000007</v>
      </c>
      <c r="R895" s="11">
        <f t="shared" si="146"/>
        <v>61450</v>
      </c>
      <c r="S895" s="2">
        <f t="shared" si="147"/>
        <v>-9.6249999999999999E-3</v>
      </c>
      <c r="T895" s="11">
        <f t="shared" si="148"/>
        <v>-129.55731249999999</v>
      </c>
      <c r="U895" s="1"/>
      <c r="V895" s="13">
        <f t="shared" si="149"/>
        <v>-14020.685908721058</v>
      </c>
      <c r="W895">
        <f t="shared" si="150"/>
        <v>-9.6249999999999999E-3</v>
      </c>
      <c r="X895" s="11">
        <f t="shared" si="151"/>
        <v>8292.6223099999988</v>
      </c>
      <c r="Z895" s="12">
        <f t="shared" si="152"/>
        <v>0</v>
      </c>
    </row>
    <row r="896" spans="1:26" x14ac:dyDescent="0.25">
      <c r="A896" s="1">
        <v>44460</v>
      </c>
      <c r="B896" s="2">
        <v>2382.09</v>
      </c>
      <c r="C896" s="2">
        <v>26.058</v>
      </c>
      <c r="D896" s="2">
        <v>91.46</v>
      </c>
      <c r="E896" s="2">
        <v>18.343499999999999</v>
      </c>
      <c r="F896" s="2"/>
      <c r="G896" s="1">
        <v>44460</v>
      </c>
      <c r="H896" s="2">
        <v>13463.4</v>
      </c>
      <c r="I896" s="2">
        <v>218.977</v>
      </c>
      <c r="J896" s="2">
        <v>61.47</v>
      </c>
      <c r="K896" s="2">
        <v>1.9225000000000001</v>
      </c>
      <c r="L896" s="2"/>
      <c r="M896" s="11">
        <f t="shared" si="143"/>
        <v>91460</v>
      </c>
      <c r="N896" s="2">
        <f t="shared" si="144"/>
        <v>-9.1717499999999993E-2</v>
      </c>
      <c r="O896" s="11">
        <f t="shared" si="145"/>
        <v>-8388.4825499999988</v>
      </c>
      <c r="P896">
        <f t="shared" si="153"/>
        <v>8388.4825499999988</v>
      </c>
      <c r="R896" s="11">
        <f t="shared" si="146"/>
        <v>61470</v>
      </c>
      <c r="S896" s="2">
        <f t="shared" si="147"/>
        <v>-9.6125000000000013E-3</v>
      </c>
      <c r="T896" s="11">
        <f t="shared" si="148"/>
        <v>-129.4169325</v>
      </c>
      <c r="U896" s="1"/>
      <c r="V896" s="13">
        <f t="shared" si="149"/>
        <v>-14196.583445507053</v>
      </c>
      <c r="W896">
        <f t="shared" si="150"/>
        <v>-9.6125000000000013E-3</v>
      </c>
      <c r="X896" s="11">
        <f t="shared" si="151"/>
        <v>8388.4825500000006</v>
      </c>
      <c r="Z896" s="12">
        <f t="shared" si="152"/>
        <v>0</v>
      </c>
    </row>
    <row r="897" spans="1:26" x14ac:dyDescent="0.25">
      <c r="A897" s="1">
        <v>44461</v>
      </c>
      <c r="B897" s="2">
        <v>2408.12</v>
      </c>
      <c r="C897" s="2">
        <v>26.059000000000001</v>
      </c>
      <c r="D897" s="2">
        <v>91.36</v>
      </c>
      <c r="E897" s="2">
        <v>18.3704</v>
      </c>
      <c r="F897" s="2"/>
      <c r="G897" s="1">
        <v>44461</v>
      </c>
      <c r="H897" s="2">
        <v>13473.9</v>
      </c>
      <c r="I897" s="2">
        <v>218.952</v>
      </c>
      <c r="J897" s="2">
        <v>61.47</v>
      </c>
      <c r="K897" s="2">
        <v>1.9214</v>
      </c>
      <c r="L897" s="2"/>
      <c r="M897" s="11">
        <f t="shared" si="143"/>
        <v>91360</v>
      </c>
      <c r="N897" s="2">
        <f t="shared" si="144"/>
        <v>-9.1852000000000003E-2</v>
      </c>
      <c r="O897" s="11">
        <f t="shared" si="145"/>
        <v>-8391.59872</v>
      </c>
      <c r="P897">
        <f t="shared" si="153"/>
        <v>8391.59872</v>
      </c>
      <c r="R897" s="11">
        <f t="shared" si="146"/>
        <v>61470</v>
      </c>
      <c r="S897" s="2">
        <f t="shared" si="147"/>
        <v>-9.607000000000001E-3</v>
      </c>
      <c r="T897" s="11">
        <f t="shared" si="148"/>
        <v>-129.44375730000002</v>
      </c>
      <c r="U897" s="1"/>
      <c r="V897" s="13">
        <f t="shared" si="149"/>
        <v>-14209.98777242524</v>
      </c>
      <c r="W897">
        <f t="shared" si="150"/>
        <v>-9.607000000000001E-3</v>
      </c>
      <c r="X897" s="11">
        <f t="shared" si="151"/>
        <v>8391.59872</v>
      </c>
      <c r="Z897" s="12">
        <f t="shared" si="152"/>
        <v>0</v>
      </c>
    </row>
    <row r="898" spans="1:26" x14ac:dyDescent="0.25">
      <c r="A898" s="1">
        <v>44462</v>
      </c>
      <c r="B898" s="2">
        <v>2357.54</v>
      </c>
      <c r="C898" s="2">
        <v>26.209</v>
      </c>
      <c r="D898" s="2">
        <v>91.83</v>
      </c>
      <c r="E898" s="2">
        <v>18.249400000000001</v>
      </c>
      <c r="F898" s="2"/>
      <c r="G898" s="1">
        <v>44462</v>
      </c>
      <c r="H898" s="2">
        <v>13490.2</v>
      </c>
      <c r="I898" s="2">
        <v>219.30199999999999</v>
      </c>
      <c r="J898" s="2">
        <v>61.44</v>
      </c>
      <c r="K898" s="2">
        <v>1.9120999999999999</v>
      </c>
      <c r="L898" s="2"/>
      <c r="M898" s="11">
        <f t="shared" si="143"/>
        <v>91830</v>
      </c>
      <c r="N898" s="2">
        <f t="shared" si="144"/>
        <v>-9.1247000000000009E-2</v>
      </c>
      <c r="O898" s="11">
        <f t="shared" si="145"/>
        <v>-8379.2120100000011</v>
      </c>
      <c r="P898">
        <f t="shared" si="153"/>
        <v>8379.2120100000011</v>
      </c>
      <c r="R898" s="11">
        <f t="shared" si="146"/>
        <v>61440</v>
      </c>
      <c r="S898" s="2">
        <f t="shared" si="147"/>
        <v>-9.5604999999999996E-3</v>
      </c>
      <c r="T898" s="11">
        <f t="shared" si="148"/>
        <v>-128.97305710000001</v>
      </c>
      <c r="U898" s="1"/>
      <c r="V898" s="13">
        <f t="shared" si="149"/>
        <v>-14264.986539259848</v>
      </c>
      <c r="W898">
        <f t="shared" si="150"/>
        <v>-9.5604999999999996E-3</v>
      </c>
      <c r="X898" s="11">
        <f t="shared" si="151"/>
        <v>8379.2120100000011</v>
      </c>
      <c r="Z898" s="12">
        <f t="shared" si="152"/>
        <v>0</v>
      </c>
    </row>
    <row r="899" spans="1:26" x14ac:dyDescent="0.25">
      <c r="A899" s="1">
        <v>44463</v>
      </c>
      <c r="B899" s="2">
        <v>2343.2600000000002</v>
      </c>
      <c r="C899" s="2">
        <v>26.209</v>
      </c>
      <c r="D899" s="2">
        <v>89.91</v>
      </c>
      <c r="E899" s="2">
        <v>18.230499999999999</v>
      </c>
      <c r="F899" s="2"/>
      <c r="G899" s="1">
        <v>44463</v>
      </c>
      <c r="H899" s="2">
        <v>13521.9</v>
      </c>
      <c r="I899" s="2">
        <v>219.602</v>
      </c>
      <c r="J899" s="2">
        <v>61.41</v>
      </c>
      <c r="K899" s="2">
        <v>1.9109</v>
      </c>
      <c r="L899" s="2"/>
      <c r="M899" s="11">
        <f t="shared" si="143"/>
        <v>89910</v>
      </c>
      <c r="N899" s="2">
        <f t="shared" si="144"/>
        <v>-9.1152499999999997E-2</v>
      </c>
      <c r="O899" s="11">
        <f t="shared" si="145"/>
        <v>-8195.5212749999992</v>
      </c>
      <c r="P899">
        <f t="shared" si="153"/>
        <v>8195.5212749999992</v>
      </c>
      <c r="R899" s="11">
        <f t="shared" si="146"/>
        <v>61410</v>
      </c>
      <c r="S899" s="2">
        <f t="shared" si="147"/>
        <v>-9.5545000000000005E-3</v>
      </c>
      <c r="T899" s="11">
        <f t="shared" si="148"/>
        <v>-129.19499354999999</v>
      </c>
      <c r="U899" s="1"/>
      <c r="V899" s="13">
        <f t="shared" si="149"/>
        <v>-13967.848628556567</v>
      </c>
      <c r="W899">
        <f t="shared" si="150"/>
        <v>-9.5545000000000005E-3</v>
      </c>
      <c r="X899" s="11">
        <f t="shared" si="151"/>
        <v>8195.5212749999992</v>
      </c>
      <c r="Z899" s="12">
        <f t="shared" si="152"/>
        <v>0</v>
      </c>
    </row>
    <row r="900" spans="1:26" x14ac:dyDescent="0.25">
      <c r="A900" s="1">
        <v>44466</v>
      </c>
      <c r="B900" s="2">
        <v>2334.3200000000002</v>
      </c>
      <c r="C900" s="2">
        <v>26.283999999999999</v>
      </c>
      <c r="D900" s="2">
        <v>89.11</v>
      </c>
      <c r="E900" s="2">
        <v>18.196999999999999</v>
      </c>
      <c r="F900" s="2"/>
      <c r="G900" s="1">
        <v>44466</v>
      </c>
      <c r="H900" s="2">
        <v>13588.8</v>
      </c>
      <c r="I900" s="2">
        <v>220.227</v>
      </c>
      <c r="J900" s="2">
        <v>61.39</v>
      </c>
      <c r="K900" s="2">
        <v>1.91</v>
      </c>
      <c r="L900" s="2"/>
      <c r="M900" s="11">
        <f t="shared" si="143"/>
        <v>89110</v>
      </c>
      <c r="N900" s="2">
        <f t="shared" si="144"/>
        <v>-9.0984999999999996E-2</v>
      </c>
      <c r="O900" s="11">
        <f t="shared" si="145"/>
        <v>-8107.67335</v>
      </c>
      <c r="P900">
        <f t="shared" si="153"/>
        <v>8107.67335</v>
      </c>
      <c r="R900" s="11">
        <f t="shared" si="146"/>
        <v>61390</v>
      </c>
      <c r="S900" s="2">
        <f t="shared" si="147"/>
        <v>-9.5499999999999995E-3</v>
      </c>
      <c r="T900" s="11">
        <f t="shared" si="148"/>
        <v>-129.77303999999998</v>
      </c>
      <c r="U900" s="1"/>
      <c r="V900" s="13">
        <f t="shared" si="149"/>
        <v>-13829.142065704717</v>
      </c>
      <c r="W900">
        <f t="shared" si="150"/>
        <v>-9.5499999999999995E-3</v>
      </c>
      <c r="X900" s="11">
        <f t="shared" si="151"/>
        <v>8107.6733499999991</v>
      </c>
      <c r="Z900" s="12">
        <f t="shared" si="152"/>
        <v>0</v>
      </c>
    </row>
    <row r="901" spans="1:26" x14ac:dyDescent="0.25">
      <c r="A901" s="1">
        <v>44467</v>
      </c>
      <c r="B901" s="2">
        <v>2285.1</v>
      </c>
      <c r="C901" s="2">
        <v>26.283999999999999</v>
      </c>
      <c r="D901" s="2">
        <v>88.76</v>
      </c>
      <c r="E901" s="2">
        <v>18.129000000000001</v>
      </c>
      <c r="F901" s="2"/>
      <c r="G901" s="1">
        <v>44467</v>
      </c>
      <c r="H901" s="2">
        <v>13610.1</v>
      </c>
      <c r="I901" s="2">
        <v>221.352</v>
      </c>
      <c r="J901" s="2">
        <v>61.39</v>
      </c>
      <c r="K901" s="2">
        <v>1.9077999999999999</v>
      </c>
      <c r="L901" s="2"/>
      <c r="M901" s="11">
        <f t="shared" si="143"/>
        <v>88760</v>
      </c>
      <c r="N901" s="2">
        <f t="shared" si="144"/>
        <v>-9.0645000000000003E-2</v>
      </c>
      <c r="O901" s="11">
        <f t="shared" si="145"/>
        <v>-8045.6502</v>
      </c>
      <c r="P901">
        <f t="shared" si="153"/>
        <v>8045.6502</v>
      </c>
      <c r="R901" s="11">
        <f t="shared" si="146"/>
        <v>61390</v>
      </c>
      <c r="S901" s="2">
        <f t="shared" si="147"/>
        <v>-9.5390000000000006E-3</v>
      </c>
      <c r="T901" s="11">
        <f t="shared" si="148"/>
        <v>-129.82674390000003</v>
      </c>
      <c r="U901" s="1"/>
      <c r="V901" s="13">
        <f t="shared" si="149"/>
        <v>-13739.175297043179</v>
      </c>
      <c r="W901">
        <f t="shared" si="150"/>
        <v>-9.5390000000000006E-3</v>
      </c>
      <c r="X901" s="11">
        <f t="shared" si="151"/>
        <v>8045.6502000000019</v>
      </c>
      <c r="Z901" s="12">
        <f t="shared" si="152"/>
        <v>0</v>
      </c>
    </row>
    <row r="902" spans="1:26" x14ac:dyDescent="0.25">
      <c r="A902" s="1">
        <v>44468</v>
      </c>
      <c r="B902" s="2">
        <v>2270.3200000000002</v>
      </c>
      <c r="C902" s="2">
        <v>26.109000000000002</v>
      </c>
      <c r="D902" s="2">
        <v>87.46</v>
      </c>
      <c r="E902" s="2">
        <v>18.122299999999999</v>
      </c>
      <c r="F902" s="2"/>
      <c r="G902" s="1">
        <v>44468</v>
      </c>
      <c r="H902" s="2">
        <v>13609.4</v>
      </c>
      <c r="I902" s="2">
        <v>221.62700000000001</v>
      </c>
      <c r="J902" s="2">
        <v>61.39</v>
      </c>
      <c r="K902" s="2">
        <v>1.8986000000000001</v>
      </c>
      <c r="L902" s="2"/>
      <c r="M902" s="11">
        <f t="shared" si="143"/>
        <v>87460</v>
      </c>
      <c r="N902" s="2">
        <f t="shared" si="144"/>
        <v>-9.0611499999999998E-2</v>
      </c>
      <c r="O902" s="11">
        <f t="shared" si="145"/>
        <v>-7924.8817899999995</v>
      </c>
      <c r="P902">
        <f t="shared" si="153"/>
        <v>7924.8817899999995</v>
      </c>
      <c r="R902" s="11">
        <f t="shared" si="146"/>
        <v>61390</v>
      </c>
      <c r="S902" s="2">
        <f t="shared" si="147"/>
        <v>-9.4929999999999997E-3</v>
      </c>
      <c r="T902" s="11">
        <f t="shared" si="148"/>
        <v>-129.1940342</v>
      </c>
      <c r="U902" s="1"/>
      <c r="V902" s="13">
        <f t="shared" si="149"/>
        <v>-13598.521073140251</v>
      </c>
      <c r="W902">
        <f t="shared" si="150"/>
        <v>-9.4929999999999997E-3</v>
      </c>
      <c r="X902" s="11">
        <f t="shared" si="151"/>
        <v>7924.8817899999995</v>
      </c>
      <c r="Z902" s="12">
        <f t="shared" si="152"/>
        <v>0</v>
      </c>
    </row>
    <row r="903" spans="1:26" x14ac:dyDescent="0.25">
      <c r="A903" s="1">
        <v>44469</v>
      </c>
      <c r="B903" s="2">
        <v>2261.5500000000002</v>
      </c>
      <c r="C903" s="2">
        <v>25.884</v>
      </c>
      <c r="D903" s="2">
        <v>87.65</v>
      </c>
      <c r="E903" s="2">
        <v>18.136500000000002</v>
      </c>
      <c r="F903" s="2"/>
      <c r="G903" s="1">
        <v>44469</v>
      </c>
      <c r="H903" s="2">
        <v>13613.3</v>
      </c>
      <c r="I903" s="2">
        <v>221.65199999999999</v>
      </c>
      <c r="J903" s="2">
        <v>61.4</v>
      </c>
      <c r="K903" s="2">
        <v>1.8902000000000001</v>
      </c>
      <c r="L903" s="2"/>
      <c r="M903" s="11">
        <f t="shared" si="143"/>
        <v>87650</v>
      </c>
      <c r="N903" s="2">
        <f t="shared" si="144"/>
        <v>-9.0682500000000013E-2</v>
      </c>
      <c r="O903" s="11">
        <f t="shared" si="145"/>
        <v>-7948.3211250000013</v>
      </c>
      <c r="P903">
        <f t="shared" si="153"/>
        <v>7948.3211250000013</v>
      </c>
      <c r="R903" s="11">
        <f t="shared" si="146"/>
        <v>61400</v>
      </c>
      <c r="S903" s="2">
        <f t="shared" si="147"/>
        <v>-9.4510000000000011E-3</v>
      </c>
      <c r="T903" s="11">
        <f t="shared" si="148"/>
        <v>-128.65929830000002</v>
      </c>
      <c r="U903" s="1"/>
      <c r="V903" s="13">
        <f t="shared" si="149"/>
        <v>-13697.120317481871</v>
      </c>
      <c r="W903">
        <f t="shared" si="150"/>
        <v>-9.4510000000000011E-3</v>
      </c>
      <c r="X903" s="11">
        <f t="shared" si="151"/>
        <v>7948.3211249999995</v>
      </c>
      <c r="Z903" s="12">
        <f t="shared" si="152"/>
        <v>0</v>
      </c>
    </row>
    <row r="904" spans="1:26" x14ac:dyDescent="0.25">
      <c r="A904" s="1">
        <v>44470</v>
      </c>
      <c r="B904" s="2">
        <v>2280.29</v>
      </c>
      <c r="C904" s="2">
        <v>25.783999999999999</v>
      </c>
      <c r="D904" s="2">
        <v>87.64</v>
      </c>
      <c r="E904" s="2">
        <v>18.185400000000001</v>
      </c>
      <c r="F904" s="2"/>
      <c r="G904" s="1">
        <v>44470</v>
      </c>
      <c r="H904" s="2">
        <v>13620.8</v>
      </c>
      <c r="I904" s="2">
        <v>221.678</v>
      </c>
      <c r="J904" s="2">
        <v>61.41</v>
      </c>
      <c r="K904" s="2">
        <v>1.9589000000000001</v>
      </c>
      <c r="L904" s="2"/>
      <c r="M904" s="11">
        <f t="shared" si="143"/>
        <v>87640</v>
      </c>
      <c r="N904" s="2">
        <f t="shared" si="144"/>
        <v>-9.0927000000000008E-2</v>
      </c>
      <c r="O904" s="11">
        <f t="shared" si="145"/>
        <v>-7968.8422800000008</v>
      </c>
      <c r="P904">
        <f t="shared" si="153"/>
        <v>7968.8422800000008</v>
      </c>
      <c r="R904" s="11">
        <f t="shared" si="146"/>
        <v>61410</v>
      </c>
      <c r="S904" s="2">
        <f t="shared" si="147"/>
        <v>-9.7945000000000011E-3</v>
      </c>
      <c r="T904" s="11">
        <f t="shared" si="148"/>
        <v>-133.4089256</v>
      </c>
      <c r="U904" s="1"/>
      <c r="V904" s="13">
        <f t="shared" si="149"/>
        <v>-13248.718218501092</v>
      </c>
      <c r="W904">
        <f t="shared" si="150"/>
        <v>-9.7945000000000011E-3</v>
      </c>
      <c r="X904" s="11">
        <f t="shared" si="151"/>
        <v>7968.8422800000008</v>
      </c>
      <c r="Z904" s="12">
        <f t="shared" si="152"/>
        <v>0</v>
      </c>
    </row>
    <row r="905" spans="1:26" x14ac:dyDescent="0.25">
      <c r="A905" s="1">
        <v>44473</v>
      </c>
      <c r="B905" s="2">
        <v>2306.4299999999998</v>
      </c>
      <c r="C905" s="2">
        <v>25.859000000000002</v>
      </c>
      <c r="D905" s="2">
        <v>88.13</v>
      </c>
      <c r="E905" s="2">
        <v>18.225100000000001</v>
      </c>
      <c r="F905" s="2"/>
      <c r="G905" s="1">
        <v>44473</v>
      </c>
      <c r="H905" s="2">
        <v>13620.8</v>
      </c>
      <c r="I905" s="2">
        <v>221.72800000000001</v>
      </c>
      <c r="J905" s="2">
        <v>61.43</v>
      </c>
      <c r="K905" s="2">
        <v>1.9558</v>
      </c>
      <c r="L905" s="2"/>
      <c r="M905" s="11">
        <f t="shared" si="143"/>
        <v>88130</v>
      </c>
      <c r="N905" s="2">
        <f t="shared" si="144"/>
        <v>-9.1125500000000012E-2</v>
      </c>
      <c r="O905" s="11">
        <f t="shared" si="145"/>
        <v>-8030.8903150000015</v>
      </c>
      <c r="P905">
        <f t="shared" si="153"/>
        <v>8030.8903150000015</v>
      </c>
      <c r="R905" s="11">
        <f t="shared" si="146"/>
        <v>61430</v>
      </c>
      <c r="S905" s="2">
        <f t="shared" si="147"/>
        <v>-9.7789999999999995E-3</v>
      </c>
      <c r="T905" s="11">
        <f t="shared" si="148"/>
        <v>-133.19780319999998</v>
      </c>
      <c r="U905" s="1"/>
      <c r="V905" s="13">
        <f t="shared" si="149"/>
        <v>-13368.686311951227</v>
      </c>
      <c r="W905">
        <f t="shared" si="150"/>
        <v>-9.7789999999999995E-3</v>
      </c>
      <c r="X905" s="11">
        <f t="shared" si="151"/>
        <v>8030.8903149999987</v>
      </c>
      <c r="Z905" s="12">
        <f t="shared" si="152"/>
        <v>0</v>
      </c>
    </row>
    <row r="906" spans="1:26" x14ac:dyDescent="0.25">
      <c r="A906" s="1">
        <v>44474</v>
      </c>
      <c r="B906" s="2">
        <v>2337.21</v>
      </c>
      <c r="C906" s="2">
        <v>26.209</v>
      </c>
      <c r="D906" s="2">
        <v>87.97</v>
      </c>
      <c r="E906" s="2">
        <v>18.164100000000001</v>
      </c>
      <c r="F906" s="2"/>
      <c r="G906" s="1">
        <v>44474</v>
      </c>
      <c r="H906" s="2">
        <v>13644</v>
      </c>
      <c r="I906" s="2">
        <v>221.72800000000001</v>
      </c>
      <c r="J906" s="2">
        <v>61.41</v>
      </c>
      <c r="K906" s="2">
        <v>1.9554</v>
      </c>
      <c r="L906" s="2"/>
      <c r="M906" s="11">
        <f t="shared" si="143"/>
        <v>87970</v>
      </c>
      <c r="N906" s="2">
        <f t="shared" si="144"/>
        <v>-9.0820500000000012E-2</v>
      </c>
      <c r="O906" s="11">
        <f t="shared" si="145"/>
        <v>-7989.4793850000015</v>
      </c>
      <c r="P906">
        <f t="shared" si="153"/>
        <v>7989.4793850000015</v>
      </c>
      <c r="R906" s="11">
        <f t="shared" si="146"/>
        <v>61410</v>
      </c>
      <c r="S906" s="2">
        <f t="shared" si="147"/>
        <v>-9.777000000000001E-3</v>
      </c>
      <c r="T906" s="11">
        <f t="shared" si="148"/>
        <v>-133.39738800000001</v>
      </c>
      <c r="U906" s="1"/>
      <c r="V906" s="13">
        <f t="shared" si="149"/>
        <v>-13306.804240673517</v>
      </c>
      <c r="W906">
        <f t="shared" si="150"/>
        <v>-9.777000000000001E-3</v>
      </c>
      <c r="X906" s="11">
        <f t="shared" si="151"/>
        <v>7989.4793850000005</v>
      </c>
      <c r="Z906" s="12">
        <f t="shared" si="152"/>
        <v>0</v>
      </c>
    </row>
    <row r="907" spans="1:26" x14ac:dyDescent="0.25">
      <c r="A907" s="1">
        <v>44475</v>
      </c>
      <c r="B907" s="2">
        <v>2317.5300000000002</v>
      </c>
      <c r="C907" s="2">
        <v>26.783999999999999</v>
      </c>
      <c r="D907" s="2">
        <v>87.19</v>
      </c>
      <c r="E907" s="2">
        <v>18.135000000000002</v>
      </c>
      <c r="F907" s="2"/>
      <c r="G907" s="1">
        <v>44475</v>
      </c>
      <c r="H907" s="2">
        <v>13641.8</v>
      </c>
      <c r="I907" s="2">
        <v>222.178</v>
      </c>
      <c r="J907" s="2">
        <v>61.4</v>
      </c>
      <c r="K907" s="2">
        <v>1.9450000000000001</v>
      </c>
      <c r="L907" s="2"/>
      <c r="M907" s="11">
        <f t="shared" si="143"/>
        <v>87190</v>
      </c>
      <c r="N907" s="2">
        <f t="shared" si="144"/>
        <v>-9.0675000000000006E-2</v>
      </c>
      <c r="O907" s="11">
        <f t="shared" si="145"/>
        <v>-7905.9532500000005</v>
      </c>
      <c r="P907">
        <f t="shared" si="153"/>
        <v>7905.9532500000005</v>
      </c>
      <c r="R907" s="11">
        <f t="shared" si="146"/>
        <v>61400</v>
      </c>
      <c r="S907" s="2">
        <f t="shared" si="147"/>
        <v>-9.725000000000001E-3</v>
      </c>
      <c r="T907" s="11">
        <f t="shared" si="148"/>
        <v>-132.666505</v>
      </c>
      <c r="U907" s="1"/>
      <c r="V907" s="13">
        <f t="shared" si="149"/>
        <v>-13240.252296458808</v>
      </c>
      <c r="W907">
        <f t="shared" si="150"/>
        <v>-9.725000000000001E-3</v>
      </c>
      <c r="X907" s="11">
        <f t="shared" si="151"/>
        <v>7905.9532500000014</v>
      </c>
      <c r="Z907" s="12">
        <f t="shared" si="152"/>
        <v>0</v>
      </c>
    </row>
    <row r="908" spans="1:26" x14ac:dyDescent="0.25">
      <c r="A908" s="1">
        <v>44476</v>
      </c>
      <c r="B908" s="2">
        <v>2306.75</v>
      </c>
      <c r="C908" s="2">
        <v>26.434999999999999</v>
      </c>
      <c r="D908" s="2">
        <v>87.6</v>
      </c>
      <c r="E908" s="2">
        <v>18.1036</v>
      </c>
      <c r="F908" s="2"/>
      <c r="G908" s="1">
        <v>44476</v>
      </c>
      <c r="H908" s="2">
        <v>13638.8</v>
      </c>
      <c r="I908" s="2">
        <v>222.178</v>
      </c>
      <c r="J908" s="2">
        <v>61.39</v>
      </c>
      <c r="K908" s="2">
        <v>1.9395</v>
      </c>
      <c r="L908" s="2"/>
      <c r="M908" s="11">
        <f t="shared" si="143"/>
        <v>87600</v>
      </c>
      <c r="N908" s="2">
        <f t="shared" si="144"/>
        <v>-9.0518000000000001E-2</v>
      </c>
      <c r="O908" s="11">
        <f t="shared" si="145"/>
        <v>-7929.3768</v>
      </c>
      <c r="P908">
        <f t="shared" si="153"/>
        <v>7929.3768</v>
      </c>
      <c r="R908" s="11">
        <f t="shared" si="146"/>
        <v>61390</v>
      </c>
      <c r="S908" s="2">
        <f t="shared" si="147"/>
        <v>-9.6974999999999995E-3</v>
      </c>
      <c r="T908" s="11">
        <f t="shared" si="148"/>
        <v>-132.26226299999999</v>
      </c>
      <c r="U908" s="1"/>
      <c r="V908" s="13">
        <f t="shared" si="149"/>
        <v>-13319.307151782872</v>
      </c>
      <c r="W908">
        <f t="shared" si="150"/>
        <v>-9.6974999999999995E-3</v>
      </c>
      <c r="X908" s="11">
        <f t="shared" si="151"/>
        <v>7929.3768</v>
      </c>
      <c r="Z908" s="12">
        <f t="shared" si="152"/>
        <v>0</v>
      </c>
    </row>
    <row r="909" spans="1:26" x14ac:dyDescent="0.25">
      <c r="A909" s="1">
        <v>44477</v>
      </c>
      <c r="B909" s="2">
        <v>2286.46</v>
      </c>
      <c r="C909" s="2">
        <v>26.585000000000001</v>
      </c>
      <c r="D909" s="2">
        <v>86.73</v>
      </c>
      <c r="E909" s="2">
        <v>18.0609</v>
      </c>
      <c r="F909" s="2"/>
      <c r="G909" s="1">
        <v>44477</v>
      </c>
      <c r="H909" s="2">
        <v>13695.8</v>
      </c>
      <c r="I909" s="2">
        <v>222.203</v>
      </c>
      <c r="J909" s="2">
        <v>61.37</v>
      </c>
      <c r="K909" s="2">
        <v>1.9413</v>
      </c>
      <c r="L909" s="2"/>
      <c r="M909" s="11">
        <f t="shared" si="143"/>
        <v>86730</v>
      </c>
      <c r="N909" s="2">
        <f t="shared" si="144"/>
        <v>-9.0304499999999996E-2</v>
      </c>
      <c r="O909" s="11">
        <f t="shared" si="145"/>
        <v>-7832.1092849999995</v>
      </c>
      <c r="P909">
        <f t="shared" si="153"/>
        <v>7832.1092849999995</v>
      </c>
      <c r="R909" s="11">
        <f t="shared" si="146"/>
        <v>61370</v>
      </c>
      <c r="S909" s="2">
        <f t="shared" si="147"/>
        <v>-9.7064999999999999E-3</v>
      </c>
      <c r="T909" s="11">
        <f t="shared" si="148"/>
        <v>-132.9382827</v>
      </c>
      <c r="U909" s="1"/>
      <c r="V909" s="13">
        <f t="shared" si="149"/>
        <v>-13148.007906925692</v>
      </c>
      <c r="W909">
        <f t="shared" si="150"/>
        <v>-9.7064999999999999E-3</v>
      </c>
      <c r="X909" s="11">
        <f t="shared" si="151"/>
        <v>7832.1092849999995</v>
      </c>
      <c r="Z909" s="12">
        <f t="shared" si="152"/>
        <v>0</v>
      </c>
    </row>
    <row r="910" spans="1:26" x14ac:dyDescent="0.25">
      <c r="A910" s="1">
        <v>44480</v>
      </c>
      <c r="B910" s="2">
        <v>2279.56</v>
      </c>
      <c r="C910" s="2">
        <v>26.51</v>
      </c>
      <c r="D910" s="2">
        <v>86.17</v>
      </c>
      <c r="E910" s="2">
        <v>18.053599999999999</v>
      </c>
      <c r="F910" s="2"/>
      <c r="G910" s="1">
        <v>44480</v>
      </c>
      <c r="H910" s="2">
        <v>13691.3</v>
      </c>
      <c r="I910" s="2">
        <v>223.203</v>
      </c>
      <c r="J910" s="2">
        <v>61.35</v>
      </c>
      <c r="K910" s="2">
        <v>1.9337</v>
      </c>
      <c r="L910" s="2"/>
      <c r="M910" s="11">
        <f t="shared" ref="M910:M973" si="154">1000*D910</f>
        <v>86170</v>
      </c>
      <c r="N910" s="2">
        <f t="shared" ref="N910:N973" si="155">-E910*$B$4</f>
        <v>-9.0268000000000001E-2</v>
      </c>
      <c r="O910" s="11">
        <f t="shared" ref="O910:O973" si="156">N910*M910</f>
        <v>-7778.3935600000004</v>
      </c>
      <c r="P910">
        <f t="shared" si="153"/>
        <v>7778.3935600000004</v>
      </c>
      <c r="R910" s="11">
        <f t="shared" ref="R910:R973" si="157">1000*J910</f>
        <v>61350</v>
      </c>
      <c r="S910" s="2">
        <f t="shared" ref="S910:S973" si="158">-K910*$B$4</f>
        <v>-9.6685E-3</v>
      </c>
      <c r="T910" s="11">
        <f t="shared" ref="T910:T973" si="159">S910*H910</f>
        <v>-132.37433404999999</v>
      </c>
      <c r="U910" s="1"/>
      <c r="V910" s="13">
        <f t="shared" ref="V910:V973" si="160">-(E910*M910)/(K910*J910)</f>
        <v>-13113.428255892282</v>
      </c>
      <c r="W910">
        <f t="shared" ref="W910:W973" si="161">-K910*$B$4</f>
        <v>-9.6685E-3</v>
      </c>
      <c r="X910" s="11">
        <f t="shared" ref="X910:X973" si="162">W910*V910*J910</f>
        <v>7778.3935599999995</v>
      </c>
      <c r="Z910" s="12">
        <f t="shared" ref="Z910:Z973" si="163">X910+O910</f>
        <v>0</v>
      </c>
    </row>
    <row r="911" spans="1:26" x14ac:dyDescent="0.25">
      <c r="A911" s="1">
        <v>44481</v>
      </c>
      <c r="B911" s="2">
        <v>2316.15</v>
      </c>
      <c r="C911" s="2">
        <v>26.51</v>
      </c>
      <c r="D911" s="2">
        <v>85.96</v>
      </c>
      <c r="E911" s="2">
        <v>18.1387</v>
      </c>
      <c r="F911" s="2"/>
      <c r="G911" s="1">
        <v>44481</v>
      </c>
      <c r="H911" s="2">
        <v>13689.1</v>
      </c>
      <c r="I911" s="2">
        <v>223.203</v>
      </c>
      <c r="J911" s="2">
        <v>61.32</v>
      </c>
      <c r="K911" s="2">
        <v>1.9349000000000001</v>
      </c>
      <c r="L911" s="2"/>
      <c r="M911" s="11">
        <f t="shared" si="154"/>
        <v>85960</v>
      </c>
      <c r="N911" s="2">
        <f t="shared" si="155"/>
        <v>-9.0693499999999996E-2</v>
      </c>
      <c r="O911" s="11">
        <f t="shared" si="156"/>
        <v>-7796.0132599999997</v>
      </c>
      <c r="P911">
        <f t="shared" ref="P911:P974" si="164">ABS(O911)</f>
        <v>7796.0132599999997</v>
      </c>
      <c r="R911" s="11">
        <f t="shared" si="157"/>
        <v>61320</v>
      </c>
      <c r="S911" s="2">
        <f t="shared" si="158"/>
        <v>-9.6745000000000008E-3</v>
      </c>
      <c r="T911" s="11">
        <f t="shared" si="159"/>
        <v>-132.43519795</v>
      </c>
      <c r="U911" s="1"/>
      <c r="V911" s="13">
        <f t="shared" si="160"/>
        <v>-13141.407848292985</v>
      </c>
      <c r="W911">
        <f t="shared" si="161"/>
        <v>-9.6745000000000008E-3</v>
      </c>
      <c r="X911" s="11">
        <f t="shared" si="162"/>
        <v>7796.0132599999997</v>
      </c>
      <c r="Z911" s="12">
        <f t="shared" si="163"/>
        <v>0</v>
      </c>
    </row>
    <row r="912" spans="1:26" x14ac:dyDescent="0.25">
      <c r="A912" s="1">
        <v>44482</v>
      </c>
      <c r="B912" s="2">
        <v>2343.6999999999998</v>
      </c>
      <c r="C912" s="2">
        <v>26.51</v>
      </c>
      <c r="D912" s="2">
        <v>87.33</v>
      </c>
      <c r="E912" s="2">
        <v>18.158300000000001</v>
      </c>
      <c r="F912" s="2"/>
      <c r="G912" s="1">
        <v>44482</v>
      </c>
      <c r="H912" s="2">
        <v>13739</v>
      </c>
      <c r="I912" s="2">
        <v>223.203</v>
      </c>
      <c r="J912" s="2">
        <v>61.33</v>
      </c>
      <c r="K912" s="2">
        <v>1.9348000000000001</v>
      </c>
      <c r="L912" s="2"/>
      <c r="M912" s="11">
        <f t="shared" si="154"/>
        <v>87330</v>
      </c>
      <c r="N912" s="2">
        <f t="shared" si="155"/>
        <v>-9.0791500000000011E-2</v>
      </c>
      <c r="O912" s="11">
        <f t="shared" si="156"/>
        <v>-7928.8216950000005</v>
      </c>
      <c r="P912">
        <f t="shared" si="164"/>
        <v>7928.8216950000005</v>
      </c>
      <c r="R912" s="11">
        <f t="shared" si="157"/>
        <v>61330</v>
      </c>
      <c r="S912" s="2">
        <f t="shared" si="158"/>
        <v>-9.6740000000000003E-3</v>
      </c>
      <c r="T912" s="11">
        <f t="shared" si="159"/>
        <v>-132.91108600000001</v>
      </c>
      <c r="U912" s="1"/>
      <c r="V912" s="13">
        <f t="shared" si="160"/>
        <v>-13363.788807476583</v>
      </c>
      <c r="W912">
        <f t="shared" si="161"/>
        <v>-9.6740000000000003E-3</v>
      </c>
      <c r="X912" s="11">
        <f t="shared" si="162"/>
        <v>7928.8216950000005</v>
      </c>
      <c r="Z912" s="12">
        <f t="shared" si="163"/>
        <v>0</v>
      </c>
    </row>
    <row r="913" spans="1:26" x14ac:dyDescent="0.25">
      <c r="A913" s="1">
        <v>44483</v>
      </c>
      <c r="B913" s="2">
        <v>2402.27</v>
      </c>
      <c r="C913" s="2">
        <v>26.585000000000001</v>
      </c>
      <c r="D913" s="2">
        <v>88.11</v>
      </c>
      <c r="E913" s="2">
        <v>18.189699999999998</v>
      </c>
      <c r="F913" s="2"/>
      <c r="G913" s="1">
        <v>44483</v>
      </c>
      <c r="H913" s="2">
        <v>13754.3</v>
      </c>
      <c r="I913" s="2">
        <v>224.053</v>
      </c>
      <c r="J913" s="2">
        <v>61.31</v>
      </c>
      <c r="K913" s="2">
        <v>1.9237</v>
      </c>
      <c r="L913" s="2"/>
      <c r="M913" s="11">
        <f t="shared" si="154"/>
        <v>88110</v>
      </c>
      <c r="N913" s="2">
        <f t="shared" si="155"/>
        <v>-9.0948499999999988E-2</v>
      </c>
      <c r="O913" s="11">
        <f t="shared" si="156"/>
        <v>-8013.4723349999986</v>
      </c>
      <c r="P913">
        <f t="shared" si="164"/>
        <v>8013.4723349999986</v>
      </c>
      <c r="R913" s="11">
        <f t="shared" si="157"/>
        <v>61310</v>
      </c>
      <c r="S913" s="2">
        <f t="shared" si="158"/>
        <v>-9.6185000000000003E-3</v>
      </c>
      <c r="T913" s="11">
        <f t="shared" si="159"/>
        <v>-132.29573454999999</v>
      </c>
      <c r="U913" s="1"/>
      <c r="V913" s="13">
        <f t="shared" si="160"/>
        <v>-13588.830343092146</v>
      </c>
      <c r="W913">
        <f t="shared" si="161"/>
        <v>-9.6185000000000003E-3</v>
      </c>
      <c r="X913" s="11">
        <f t="shared" si="162"/>
        <v>8013.4723350000004</v>
      </c>
      <c r="Z913" s="12">
        <f t="shared" si="163"/>
        <v>0</v>
      </c>
    </row>
    <row r="914" spans="1:26" x14ac:dyDescent="0.25">
      <c r="A914" s="1">
        <v>44484</v>
      </c>
      <c r="B914" s="2">
        <v>2384.56</v>
      </c>
      <c r="C914" s="2">
        <v>27.16</v>
      </c>
      <c r="D914" s="2">
        <v>88.43</v>
      </c>
      <c r="E914" s="2">
        <v>18.131</v>
      </c>
      <c r="F914" s="2"/>
      <c r="G914" s="1">
        <v>44484</v>
      </c>
      <c r="H914" s="2">
        <v>13781.4</v>
      </c>
      <c r="I914" s="2">
        <v>224.303</v>
      </c>
      <c r="J914" s="2">
        <v>61.31</v>
      </c>
      <c r="K914" s="2">
        <v>1.9219999999999999</v>
      </c>
      <c r="L914" s="2"/>
      <c r="M914" s="11">
        <f t="shared" si="154"/>
        <v>88430</v>
      </c>
      <c r="N914" s="2">
        <f t="shared" si="155"/>
        <v>-9.0654999999999999E-2</v>
      </c>
      <c r="O914" s="11">
        <f t="shared" si="156"/>
        <v>-8016.62165</v>
      </c>
      <c r="P914">
        <f t="shared" si="164"/>
        <v>8016.62165</v>
      </c>
      <c r="R914" s="11">
        <f t="shared" si="157"/>
        <v>61310</v>
      </c>
      <c r="S914" s="2">
        <f t="shared" si="158"/>
        <v>-9.6100000000000005E-3</v>
      </c>
      <c r="T914" s="11">
        <f t="shared" si="159"/>
        <v>-132.43925400000001</v>
      </c>
      <c r="U914" s="1"/>
      <c r="V914" s="13">
        <f t="shared" si="160"/>
        <v>-13606.194768368934</v>
      </c>
      <c r="W914">
        <f t="shared" si="161"/>
        <v>-9.6100000000000005E-3</v>
      </c>
      <c r="X914" s="11">
        <f t="shared" si="162"/>
        <v>8016.6216500000019</v>
      </c>
      <c r="Z914" s="12">
        <f t="shared" si="163"/>
        <v>0</v>
      </c>
    </row>
    <row r="915" spans="1:26" x14ac:dyDescent="0.25">
      <c r="A915" s="1">
        <v>44487</v>
      </c>
      <c r="B915" s="2">
        <v>2392.4299999999998</v>
      </c>
      <c r="C915" s="2">
        <v>27.11</v>
      </c>
      <c r="D915" s="2">
        <v>87.89</v>
      </c>
      <c r="E915" s="2">
        <v>18.1432</v>
      </c>
      <c r="F915" s="2"/>
      <c r="G915" s="1">
        <v>44487</v>
      </c>
      <c r="H915" s="2">
        <v>13790.6</v>
      </c>
      <c r="I915" s="2">
        <v>224.928</v>
      </c>
      <c r="J915" s="2">
        <v>61.27</v>
      </c>
      <c r="K915" s="2">
        <v>1.917</v>
      </c>
      <c r="L915" s="2"/>
      <c r="M915" s="11">
        <f t="shared" si="154"/>
        <v>87890</v>
      </c>
      <c r="N915" s="2">
        <f t="shared" si="155"/>
        <v>-9.0716000000000005E-2</v>
      </c>
      <c r="O915" s="11">
        <f t="shared" si="156"/>
        <v>-7973.0292400000008</v>
      </c>
      <c r="P915">
        <f t="shared" si="164"/>
        <v>7973.0292400000008</v>
      </c>
      <c r="R915" s="11">
        <f t="shared" si="157"/>
        <v>61270</v>
      </c>
      <c r="S915" s="2">
        <f t="shared" si="158"/>
        <v>-9.5849999999999998E-3</v>
      </c>
      <c r="T915" s="11">
        <f t="shared" si="159"/>
        <v>-132.18290099999999</v>
      </c>
      <c r="U915" s="1"/>
      <c r="V915" s="13">
        <f t="shared" si="160"/>
        <v>-13576.360430018101</v>
      </c>
      <c r="W915">
        <f t="shared" si="161"/>
        <v>-9.5849999999999998E-3</v>
      </c>
      <c r="X915" s="11">
        <f t="shared" si="162"/>
        <v>7973.0292399999989</v>
      </c>
      <c r="Z915" s="12">
        <f t="shared" si="163"/>
        <v>0</v>
      </c>
    </row>
    <row r="916" spans="1:26" x14ac:dyDescent="0.25">
      <c r="A916" s="1">
        <v>44488</v>
      </c>
      <c r="B916" s="2">
        <v>2362.33</v>
      </c>
      <c r="C916" s="2">
        <v>27.11</v>
      </c>
      <c r="D916" s="2">
        <v>88.21</v>
      </c>
      <c r="E916" s="2">
        <v>18.083100000000002</v>
      </c>
      <c r="F916" s="2"/>
      <c r="G916" s="1">
        <v>44488</v>
      </c>
      <c r="H916" s="2">
        <v>13788.3</v>
      </c>
      <c r="I916" s="2">
        <v>225.15299999999999</v>
      </c>
      <c r="J916" s="2">
        <v>61.24</v>
      </c>
      <c r="K916" s="2">
        <v>1.913</v>
      </c>
      <c r="L916" s="2"/>
      <c r="M916" s="11">
        <f t="shared" si="154"/>
        <v>88210</v>
      </c>
      <c r="N916" s="2">
        <f t="shared" si="155"/>
        <v>-9.041550000000001E-2</v>
      </c>
      <c r="O916" s="11">
        <f t="shared" si="156"/>
        <v>-7975.5512550000012</v>
      </c>
      <c r="P916">
        <f t="shared" si="164"/>
        <v>7975.5512550000012</v>
      </c>
      <c r="R916" s="11">
        <f t="shared" si="157"/>
        <v>61240</v>
      </c>
      <c r="S916" s="2">
        <f t="shared" si="158"/>
        <v>-9.5650000000000006E-3</v>
      </c>
      <c r="T916" s="11">
        <f t="shared" si="159"/>
        <v>-131.88508949999999</v>
      </c>
      <c r="U916" s="1"/>
      <c r="V916" s="13">
        <f t="shared" si="160"/>
        <v>-13615.718187600873</v>
      </c>
      <c r="W916">
        <f t="shared" si="161"/>
        <v>-9.5650000000000006E-3</v>
      </c>
      <c r="X916" s="11">
        <f t="shared" si="162"/>
        <v>7975.5512549999994</v>
      </c>
      <c r="Z916" s="12">
        <f t="shared" si="163"/>
        <v>0</v>
      </c>
    </row>
    <row r="917" spans="1:26" x14ac:dyDescent="0.25">
      <c r="A917" s="1">
        <v>44489</v>
      </c>
      <c r="B917" s="2">
        <v>2364.7399999999998</v>
      </c>
      <c r="C917" s="2">
        <v>27.11</v>
      </c>
      <c r="D917" s="2">
        <v>87.11</v>
      </c>
      <c r="E917" s="2">
        <v>18.0655</v>
      </c>
      <c r="F917" s="2"/>
      <c r="G917" s="1">
        <v>44489</v>
      </c>
      <c r="H917" s="2">
        <v>13761.5</v>
      </c>
      <c r="I917" s="2">
        <v>225.078</v>
      </c>
      <c r="J917" s="2">
        <v>61.26</v>
      </c>
      <c r="K917" s="2">
        <v>1.9084000000000001</v>
      </c>
      <c r="L917" s="2"/>
      <c r="M917" s="11">
        <f t="shared" si="154"/>
        <v>87110</v>
      </c>
      <c r="N917" s="2">
        <f t="shared" si="155"/>
        <v>-9.0327500000000005E-2</v>
      </c>
      <c r="O917" s="11">
        <f t="shared" si="156"/>
        <v>-7868.4285250000003</v>
      </c>
      <c r="P917">
        <f t="shared" si="164"/>
        <v>7868.4285250000003</v>
      </c>
      <c r="R917" s="11">
        <f t="shared" si="157"/>
        <v>61260</v>
      </c>
      <c r="S917" s="2">
        <f t="shared" si="158"/>
        <v>-9.5420000000000001E-3</v>
      </c>
      <c r="T917" s="11">
        <f t="shared" si="159"/>
        <v>-131.31223299999999</v>
      </c>
      <c r="U917" s="1"/>
      <c r="V917" s="13">
        <f t="shared" si="160"/>
        <v>-13460.822560300619</v>
      </c>
      <c r="W917">
        <f t="shared" si="161"/>
        <v>-9.5420000000000001E-3</v>
      </c>
      <c r="X917" s="11">
        <f t="shared" si="162"/>
        <v>7868.4285250000003</v>
      </c>
      <c r="Z917" s="12">
        <f t="shared" si="163"/>
        <v>0</v>
      </c>
    </row>
    <row r="918" spans="1:26" x14ac:dyDescent="0.25">
      <c r="A918" s="1">
        <v>44490</v>
      </c>
      <c r="B918" s="2">
        <v>2362.14</v>
      </c>
      <c r="C918" s="2">
        <v>27.31</v>
      </c>
      <c r="D918" s="2">
        <v>86.56</v>
      </c>
      <c r="E918" s="2">
        <v>18.041799999999999</v>
      </c>
      <c r="F918" s="2"/>
      <c r="G918" s="1">
        <v>44490</v>
      </c>
      <c r="H918" s="2">
        <v>13736.6</v>
      </c>
      <c r="I918" s="2">
        <v>224.53</v>
      </c>
      <c r="J918" s="2">
        <v>61.27</v>
      </c>
      <c r="K918" s="2">
        <v>1.9014</v>
      </c>
      <c r="L918" s="2"/>
      <c r="M918" s="11">
        <f t="shared" si="154"/>
        <v>86560</v>
      </c>
      <c r="N918" s="2">
        <f t="shared" si="155"/>
        <v>-9.0208999999999998E-2</v>
      </c>
      <c r="O918" s="11">
        <f t="shared" si="156"/>
        <v>-7808.4910399999999</v>
      </c>
      <c r="P918">
        <f t="shared" si="164"/>
        <v>7808.4910399999999</v>
      </c>
      <c r="R918" s="11">
        <f t="shared" si="157"/>
        <v>61270</v>
      </c>
      <c r="S918" s="2">
        <f t="shared" si="158"/>
        <v>-9.5069999999999998E-3</v>
      </c>
      <c r="T918" s="11">
        <f t="shared" si="159"/>
        <v>-130.5938562</v>
      </c>
      <c r="U918" s="1"/>
      <c r="V918" s="13">
        <f t="shared" si="160"/>
        <v>-13405.275444176761</v>
      </c>
      <c r="W918">
        <f t="shared" si="161"/>
        <v>-9.5069999999999998E-3</v>
      </c>
      <c r="X918" s="11">
        <f t="shared" si="162"/>
        <v>7808.4910399999999</v>
      </c>
      <c r="Z918" s="12">
        <f t="shared" si="163"/>
        <v>0</v>
      </c>
    </row>
    <row r="919" spans="1:26" x14ac:dyDescent="0.25">
      <c r="A919" s="1">
        <v>44491</v>
      </c>
      <c r="B919" s="2">
        <v>2386.4499999999998</v>
      </c>
      <c r="C919" s="2">
        <v>27.314</v>
      </c>
      <c r="D919" s="2">
        <v>86.45</v>
      </c>
      <c r="E919" s="2">
        <v>18.082599999999999</v>
      </c>
      <c r="F919" s="2"/>
      <c r="G919" s="1">
        <v>44491</v>
      </c>
      <c r="H919" s="2">
        <v>13714.5</v>
      </c>
      <c r="I919" s="2">
        <v>224.38</v>
      </c>
      <c r="J919" s="2">
        <v>61.2</v>
      </c>
      <c r="K919" s="2">
        <v>1.8977999999999999</v>
      </c>
      <c r="L919" s="2"/>
      <c r="M919" s="11">
        <f t="shared" si="154"/>
        <v>86450</v>
      </c>
      <c r="N919" s="2">
        <f t="shared" si="155"/>
        <v>-9.0412999999999993E-2</v>
      </c>
      <c r="O919" s="11">
        <f t="shared" si="156"/>
        <v>-7816.2038499999999</v>
      </c>
      <c r="P919">
        <f t="shared" si="164"/>
        <v>7816.2038499999999</v>
      </c>
      <c r="R919" s="11">
        <f t="shared" si="157"/>
        <v>61200</v>
      </c>
      <c r="S919" s="2">
        <f t="shared" si="158"/>
        <v>-9.4889999999999992E-3</v>
      </c>
      <c r="T919" s="11">
        <f t="shared" si="159"/>
        <v>-130.13689049999999</v>
      </c>
      <c r="U919" s="1"/>
      <c r="V919" s="13">
        <f t="shared" si="160"/>
        <v>-13459.347579619194</v>
      </c>
      <c r="W919">
        <f t="shared" si="161"/>
        <v>-9.4889999999999992E-3</v>
      </c>
      <c r="X919" s="11">
        <f t="shared" si="162"/>
        <v>7816.2038499999999</v>
      </c>
      <c r="Z919" s="12">
        <f t="shared" si="163"/>
        <v>0</v>
      </c>
    </row>
    <row r="920" spans="1:26" x14ac:dyDescent="0.25">
      <c r="A920" s="1">
        <v>44494</v>
      </c>
      <c r="B920" s="2">
        <v>2383.71</v>
      </c>
      <c r="C920" s="2">
        <v>27.314</v>
      </c>
      <c r="D920" s="2">
        <v>87.31</v>
      </c>
      <c r="E920" s="2">
        <v>18.074400000000001</v>
      </c>
      <c r="F920" s="2"/>
      <c r="G920" s="1">
        <v>44494</v>
      </c>
      <c r="H920" s="2">
        <v>13706</v>
      </c>
      <c r="I920" s="2">
        <v>224.13</v>
      </c>
      <c r="J920" s="2">
        <v>61.18</v>
      </c>
      <c r="K920" s="2">
        <v>1.8948</v>
      </c>
      <c r="L920" s="2"/>
      <c r="M920" s="11">
        <f t="shared" si="154"/>
        <v>87310</v>
      </c>
      <c r="N920" s="2">
        <f t="shared" si="155"/>
        <v>-9.0372000000000008E-2</v>
      </c>
      <c r="O920" s="11">
        <f t="shared" si="156"/>
        <v>-7890.3793200000009</v>
      </c>
      <c r="P920">
        <f t="shared" si="164"/>
        <v>7890.3793200000009</v>
      </c>
      <c r="R920" s="11">
        <f t="shared" si="157"/>
        <v>61180</v>
      </c>
      <c r="S920" s="2">
        <f t="shared" si="158"/>
        <v>-9.4739999999999998E-3</v>
      </c>
      <c r="T920" s="11">
        <f t="shared" si="159"/>
        <v>-129.85064399999999</v>
      </c>
      <c r="U920" s="1"/>
      <c r="V920" s="13">
        <f t="shared" si="160"/>
        <v>-13613.037122365071</v>
      </c>
      <c r="W920">
        <f t="shared" si="161"/>
        <v>-9.4739999999999998E-3</v>
      </c>
      <c r="X920" s="11">
        <f t="shared" si="162"/>
        <v>7890.3793199999982</v>
      </c>
      <c r="Z920" s="12">
        <f t="shared" si="163"/>
        <v>0</v>
      </c>
    </row>
    <row r="921" spans="1:26" x14ac:dyDescent="0.25">
      <c r="A921" s="1">
        <v>44495</v>
      </c>
      <c r="B921" s="2">
        <v>2453.94</v>
      </c>
      <c r="C921" s="2">
        <v>27.314</v>
      </c>
      <c r="D921" s="2">
        <v>87.21</v>
      </c>
      <c r="E921" s="2">
        <v>18.136800000000001</v>
      </c>
      <c r="F921" s="2"/>
      <c r="G921" s="1">
        <v>44495</v>
      </c>
      <c r="H921" s="2">
        <v>13621.1</v>
      </c>
      <c r="I921" s="2">
        <v>223.88</v>
      </c>
      <c r="J921" s="2">
        <v>61.22</v>
      </c>
      <c r="K921" s="2">
        <v>1.8865000000000001</v>
      </c>
      <c r="L921" s="2"/>
      <c r="M921" s="11">
        <f t="shared" si="154"/>
        <v>87210</v>
      </c>
      <c r="N921" s="2">
        <f t="shared" si="155"/>
        <v>-9.0684000000000001E-2</v>
      </c>
      <c r="O921" s="11">
        <f t="shared" si="156"/>
        <v>-7908.5516399999997</v>
      </c>
      <c r="P921">
        <f t="shared" si="164"/>
        <v>7908.5516399999997</v>
      </c>
      <c r="R921" s="11">
        <f t="shared" si="157"/>
        <v>61220</v>
      </c>
      <c r="S921" s="2">
        <f t="shared" si="158"/>
        <v>-9.4324999999999999E-3</v>
      </c>
      <c r="T921" s="11">
        <f t="shared" si="159"/>
        <v>-128.48102575000001</v>
      </c>
      <c r="U921" s="1"/>
      <c r="V921" s="13">
        <f t="shared" si="160"/>
        <v>-13695.466048462602</v>
      </c>
      <c r="W921">
        <f t="shared" si="161"/>
        <v>-9.4324999999999999E-3</v>
      </c>
      <c r="X921" s="11">
        <f t="shared" si="162"/>
        <v>7908.5516399999997</v>
      </c>
      <c r="Z921" s="12">
        <f t="shared" si="163"/>
        <v>0</v>
      </c>
    </row>
    <row r="922" spans="1:26" x14ac:dyDescent="0.25">
      <c r="A922" s="1">
        <v>44496</v>
      </c>
      <c r="B922" s="2">
        <v>2494.6999999999998</v>
      </c>
      <c r="C922" s="2">
        <v>27.914000000000001</v>
      </c>
      <c r="D922" s="2">
        <v>87.87</v>
      </c>
      <c r="E922" s="2">
        <v>18.176500000000001</v>
      </c>
      <c r="F922" s="2"/>
      <c r="G922" s="1">
        <v>44496</v>
      </c>
      <c r="H922" s="2">
        <v>13623.3</v>
      </c>
      <c r="I922" s="2">
        <v>222.53</v>
      </c>
      <c r="J922" s="2">
        <v>61.21</v>
      </c>
      <c r="K922" s="2">
        <v>1.8911</v>
      </c>
      <c r="L922" s="2"/>
      <c r="M922" s="11">
        <f t="shared" si="154"/>
        <v>87870</v>
      </c>
      <c r="N922" s="2">
        <f t="shared" si="155"/>
        <v>-9.0882500000000005E-2</v>
      </c>
      <c r="O922" s="11">
        <f t="shared" si="156"/>
        <v>-7985.8452750000006</v>
      </c>
      <c r="P922">
        <f t="shared" si="164"/>
        <v>7985.8452750000006</v>
      </c>
      <c r="R922" s="11">
        <f t="shared" si="157"/>
        <v>61210</v>
      </c>
      <c r="S922" s="2">
        <f t="shared" si="158"/>
        <v>-9.4555000000000004E-3</v>
      </c>
      <c r="T922" s="11">
        <f t="shared" si="159"/>
        <v>-128.81511315</v>
      </c>
      <c r="U922" s="1"/>
      <c r="V922" s="13">
        <f t="shared" si="160"/>
        <v>-13797.932405598203</v>
      </c>
      <c r="W922">
        <f t="shared" si="161"/>
        <v>-9.4555000000000004E-3</v>
      </c>
      <c r="X922" s="11">
        <f t="shared" si="162"/>
        <v>7985.8452750000006</v>
      </c>
      <c r="Z922" s="12">
        <f t="shared" si="163"/>
        <v>0</v>
      </c>
    </row>
    <row r="923" spans="1:26" x14ac:dyDescent="0.25">
      <c r="A923" s="1">
        <v>44497</v>
      </c>
      <c r="B923" s="2">
        <v>2483.81</v>
      </c>
      <c r="C923" s="2">
        <v>27.914000000000001</v>
      </c>
      <c r="D923" s="2">
        <v>89.34</v>
      </c>
      <c r="E923" s="2">
        <v>18.1493</v>
      </c>
      <c r="F923" s="2"/>
      <c r="G923" s="1">
        <v>44497</v>
      </c>
      <c r="H923" s="2">
        <v>13618.9</v>
      </c>
      <c r="I923" s="2">
        <v>222.53</v>
      </c>
      <c r="J923" s="2">
        <v>61.2</v>
      </c>
      <c r="K923" s="2">
        <v>1.885</v>
      </c>
      <c r="L923" s="2"/>
      <c r="M923" s="11">
        <f t="shared" si="154"/>
        <v>89340</v>
      </c>
      <c r="N923" s="2">
        <f t="shared" si="155"/>
        <v>-9.0746500000000008E-2</v>
      </c>
      <c r="O923" s="11">
        <f t="shared" si="156"/>
        <v>-8107.2923100000007</v>
      </c>
      <c r="P923">
        <f t="shared" si="164"/>
        <v>8107.2923100000007</v>
      </c>
      <c r="R923" s="11">
        <f t="shared" si="157"/>
        <v>61200</v>
      </c>
      <c r="S923" s="2">
        <f t="shared" si="158"/>
        <v>-9.4250000000000011E-3</v>
      </c>
      <c r="T923" s="11">
        <f t="shared" si="159"/>
        <v>-128.35813250000001</v>
      </c>
      <c r="U923" s="1"/>
      <c r="V923" s="13">
        <f t="shared" si="160"/>
        <v>-14055.394861392833</v>
      </c>
      <c r="W923">
        <f t="shared" si="161"/>
        <v>-9.4250000000000011E-3</v>
      </c>
      <c r="X923" s="11">
        <f t="shared" si="162"/>
        <v>8107.2923100000016</v>
      </c>
      <c r="Z923" s="12">
        <f t="shared" si="163"/>
        <v>0</v>
      </c>
    </row>
    <row r="924" spans="1:26" x14ac:dyDescent="0.25">
      <c r="A924" s="1">
        <v>44498</v>
      </c>
      <c r="B924" s="2">
        <v>2655.05</v>
      </c>
      <c r="C924" s="2">
        <v>27.914000000000001</v>
      </c>
      <c r="D924" s="2">
        <v>88.93</v>
      </c>
      <c r="E924" s="2">
        <v>18.1585</v>
      </c>
      <c r="F924" s="2"/>
      <c r="G924" s="1">
        <v>44498</v>
      </c>
      <c r="H924" s="2">
        <v>13619.5</v>
      </c>
      <c r="I924" s="2">
        <v>222.53</v>
      </c>
      <c r="J924" s="2">
        <v>61.19</v>
      </c>
      <c r="K924" s="2">
        <v>1.8825000000000001</v>
      </c>
      <c r="L924" s="2"/>
      <c r="M924" s="11">
        <f t="shared" si="154"/>
        <v>88930</v>
      </c>
      <c r="N924" s="2">
        <f t="shared" si="155"/>
        <v>-9.0792499999999998E-2</v>
      </c>
      <c r="O924" s="11">
        <f t="shared" si="156"/>
        <v>-8074.177025</v>
      </c>
      <c r="P924">
        <f t="shared" si="164"/>
        <v>8074.177025</v>
      </c>
      <c r="R924" s="11">
        <f t="shared" si="157"/>
        <v>61190</v>
      </c>
      <c r="S924" s="2">
        <f t="shared" si="158"/>
        <v>-9.4125000000000007E-3</v>
      </c>
      <c r="T924" s="11">
        <f t="shared" si="159"/>
        <v>-128.19354375</v>
      </c>
      <c r="U924" s="1"/>
      <c r="V924" s="13">
        <f t="shared" si="160"/>
        <v>-14018.864065446554</v>
      </c>
      <c r="W924">
        <f t="shared" si="161"/>
        <v>-9.4125000000000007E-3</v>
      </c>
      <c r="X924" s="11">
        <f t="shared" si="162"/>
        <v>8074.1770250000009</v>
      </c>
      <c r="Z924" s="12">
        <f t="shared" si="163"/>
        <v>0</v>
      </c>
    </row>
    <row r="925" spans="1:26" x14ac:dyDescent="0.25">
      <c r="A925" s="1">
        <v>44501</v>
      </c>
      <c r="B925" s="2">
        <v>2633.33</v>
      </c>
      <c r="C925" s="2">
        <v>29.754999999999999</v>
      </c>
      <c r="D925" s="2">
        <v>89.08</v>
      </c>
      <c r="E925" s="2">
        <v>18.1873</v>
      </c>
      <c r="F925" s="2"/>
      <c r="G925" s="1">
        <v>44501</v>
      </c>
      <c r="H925" s="2">
        <v>13586.2</v>
      </c>
      <c r="I925" s="2">
        <v>222.505</v>
      </c>
      <c r="J925" s="2">
        <v>61.19</v>
      </c>
      <c r="K925" s="2">
        <v>1.9459</v>
      </c>
      <c r="L925" s="2"/>
      <c r="M925" s="11">
        <f t="shared" si="154"/>
        <v>89080</v>
      </c>
      <c r="N925" s="2">
        <f t="shared" si="155"/>
        <v>-9.0936500000000003E-2</v>
      </c>
      <c r="O925" s="11">
        <f t="shared" si="156"/>
        <v>-8100.6234199999999</v>
      </c>
      <c r="P925">
        <f t="shared" si="164"/>
        <v>8100.6234199999999</v>
      </c>
      <c r="R925" s="11">
        <f t="shared" si="157"/>
        <v>61190</v>
      </c>
      <c r="S925" s="2">
        <f t="shared" si="158"/>
        <v>-9.7295000000000003E-3</v>
      </c>
      <c r="T925" s="11">
        <f t="shared" si="159"/>
        <v>-132.18693290000002</v>
      </c>
      <c r="U925" s="1"/>
      <c r="V925" s="13">
        <f t="shared" si="160"/>
        <v>-13606.532635221876</v>
      </c>
      <c r="W925">
        <f t="shared" si="161"/>
        <v>-9.7295000000000003E-3</v>
      </c>
      <c r="X925" s="11">
        <f t="shared" si="162"/>
        <v>8100.6234200000008</v>
      </c>
      <c r="Z925" s="12">
        <f t="shared" si="163"/>
        <v>0</v>
      </c>
    </row>
    <row r="926" spans="1:26" x14ac:dyDescent="0.25">
      <c r="A926" s="1">
        <v>44502</v>
      </c>
      <c r="B926" s="2">
        <v>2574.69</v>
      </c>
      <c r="C926" s="2">
        <v>29.754999999999999</v>
      </c>
      <c r="D926" s="2">
        <v>88.53</v>
      </c>
      <c r="E926" s="2">
        <v>18.1249</v>
      </c>
      <c r="F926" s="2"/>
      <c r="G926" s="1">
        <v>44502</v>
      </c>
      <c r="H926" s="2">
        <v>13604.8</v>
      </c>
      <c r="I926" s="2">
        <v>222.10499999999999</v>
      </c>
      <c r="J926" s="2">
        <v>61.17</v>
      </c>
      <c r="K926" s="2">
        <v>1.9468000000000001</v>
      </c>
      <c r="L926" s="2"/>
      <c r="M926" s="11">
        <f t="shared" si="154"/>
        <v>88530</v>
      </c>
      <c r="N926" s="2">
        <f t="shared" si="155"/>
        <v>-9.0624499999999997E-2</v>
      </c>
      <c r="O926" s="11">
        <f t="shared" si="156"/>
        <v>-8022.9869849999995</v>
      </c>
      <c r="P926">
        <f t="shared" si="164"/>
        <v>8022.9869849999995</v>
      </c>
      <c r="R926" s="11">
        <f t="shared" si="157"/>
        <v>61170</v>
      </c>
      <c r="S926" s="2">
        <f t="shared" si="158"/>
        <v>-9.7340000000000013E-3</v>
      </c>
      <c r="T926" s="11">
        <f t="shared" si="159"/>
        <v>-132.42912320000002</v>
      </c>
      <c r="U926" s="1"/>
      <c r="V926" s="13">
        <f t="shared" si="160"/>
        <v>-13474.301636880906</v>
      </c>
      <c r="W926">
        <f t="shared" si="161"/>
        <v>-9.7340000000000013E-3</v>
      </c>
      <c r="X926" s="11">
        <f t="shared" si="162"/>
        <v>8022.9869850000032</v>
      </c>
      <c r="Z926" s="12">
        <f t="shared" si="163"/>
        <v>0</v>
      </c>
    </row>
    <row r="927" spans="1:26" x14ac:dyDescent="0.25">
      <c r="A927" s="1">
        <v>44503</v>
      </c>
      <c r="B927" s="2">
        <v>2550.66</v>
      </c>
      <c r="C927" s="2">
        <v>28.954999999999998</v>
      </c>
      <c r="D927" s="2">
        <v>88.87</v>
      </c>
      <c r="E927" s="2">
        <v>18.1311</v>
      </c>
      <c r="F927" s="2"/>
      <c r="G927" s="1">
        <v>44503</v>
      </c>
      <c r="H927" s="2">
        <v>13672.3</v>
      </c>
      <c r="I927" s="2">
        <v>222.155</v>
      </c>
      <c r="J927" s="2">
        <v>61.22</v>
      </c>
      <c r="K927" s="2">
        <v>1.9493</v>
      </c>
      <c r="L927" s="2"/>
      <c r="M927" s="11">
        <f t="shared" si="154"/>
        <v>88870</v>
      </c>
      <c r="N927" s="2">
        <f t="shared" si="155"/>
        <v>-9.06555E-2</v>
      </c>
      <c r="O927" s="11">
        <f t="shared" si="156"/>
        <v>-8056.5542850000002</v>
      </c>
      <c r="P927">
        <f t="shared" si="164"/>
        <v>8056.5542850000002</v>
      </c>
      <c r="R927" s="11">
        <f t="shared" si="157"/>
        <v>61220</v>
      </c>
      <c r="S927" s="2">
        <f t="shared" si="158"/>
        <v>-9.7465E-3</v>
      </c>
      <c r="T927" s="11">
        <f t="shared" si="159"/>
        <v>-133.25707194999998</v>
      </c>
      <c r="U927" s="1"/>
      <c r="V927" s="13">
        <f t="shared" si="160"/>
        <v>-13502.286700292801</v>
      </c>
      <c r="W927">
        <f t="shared" si="161"/>
        <v>-9.7465E-3</v>
      </c>
      <c r="X927" s="11">
        <f t="shared" si="162"/>
        <v>8056.5542849999993</v>
      </c>
      <c r="Z927" s="12">
        <f t="shared" si="163"/>
        <v>0</v>
      </c>
    </row>
    <row r="928" spans="1:26" x14ac:dyDescent="0.25">
      <c r="A928" s="1">
        <v>44504</v>
      </c>
      <c r="B928" s="2">
        <v>2576.4299999999998</v>
      </c>
      <c r="C928" s="2">
        <v>28.954999999999998</v>
      </c>
      <c r="D928" s="2">
        <v>88.04</v>
      </c>
      <c r="E928" s="2">
        <v>18.166799999999999</v>
      </c>
      <c r="F928" s="2"/>
      <c r="G928" s="1">
        <v>44504</v>
      </c>
      <c r="H928" s="2">
        <v>13682.9</v>
      </c>
      <c r="I928" s="2">
        <v>223.33</v>
      </c>
      <c r="J928" s="2">
        <v>61.21</v>
      </c>
      <c r="K928" s="2">
        <v>1.9359</v>
      </c>
      <c r="L928" s="2"/>
      <c r="M928" s="11">
        <f t="shared" si="154"/>
        <v>88040</v>
      </c>
      <c r="N928" s="2">
        <f t="shared" si="155"/>
        <v>-9.0833999999999998E-2</v>
      </c>
      <c r="O928" s="11">
        <f t="shared" si="156"/>
        <v>-7997.0253599999996</v>
      </c>
      <c r="P928">
        <f t="shared" si="164"/>
        <v>7997.0253599999996</v>
      </c>
      <c r="R928" s="11">
        <f t="shared" si="157"/>
        <v>61210</v>
      </c>
      <c r="S928" s="2">
        <f t="shared" si="158"/>
        <v>-9.6795000000000006E-3</v>
      </c>
      <c r="T928" s="11">
        <f t="shared" si="159"/>
        <v>-132.44363054999999</v>
      </c>
      <c r="U928" s="1"/>
      <c r="V928" s="13">
        <f t="shared" si="160"/>
        <v>-13497.494823452036</v>
      </c>
      <c r="W928">
        <f t="shared" si="161"/>
        <v>-9.6795000000000006E-3</v>
      </c>
      <c r="X928" s="11">
        <f t="shared" si="162"/>
        <v>7997.0253599999996</v>
      </c>
      <c r="Z928" s="12">
        <f t="shared" si="163"/>
        <v>0</v>
      </c>
    </row>
    <row r="929" spans="1:26" x14ac:dyDescent="0.25">
      <c r="A929" s="1">
        <v>44505</v>
      </c>
      <c r="B929" s="2">
        <v>2611.75</v>
      </c>
      <c r="C929" s="2">
        <v>28.954999999999998</v>
      </c>
      <c r="D929" s="2">
        <v>88.91</v>
      </c>
      <c r="E929" s="2">
        <v>18.2316</v>
      </c>
      <c r="F929" s="2"/>
      <c r="G929" s="1">
        <v>44505</v>
      </c>
      <c r="H929" s="2">
        <v>13717.1</v>
      </c>
      <c r="I929" s="2">
        <v>223.358</v>
      </c>
      <c r="J929" s="2">
        <v>61.27</v>
      </c>
      <c r="K929" s="2">
        <v>1.9358</v>
      </c>
      <c r="L929" s="2"/>
      <c r="M929" s="11">
        <f t="shared" si="154"/>
        <v>88910</v>
      </c>
      <c r="N929" s="2">
        <f t="shared" si="155"/>
        <v>-9.1158000000000003E-2</v>
      </c>
      <c r="O929" s="11">
        <f t="shared" si="156"/>
        <v>-8104.8577800000003</v>
      </c>
      <c r="P929">
        <f t="shared" si="164"/>
        <v>8104.8577800000003</v>
      </c>
      <c r="R929" s="11">
        <f t="shared" si="157"/>
        <v>61270</v>
      </c>
      <c r="S929" s="2">
        <f t="shared" si="158"/>
        <v>-9.6790000000000001E-3</v>
      </c>
      <c r="T929" s="11">
        <f t="shared" si="159"/>
        <v>-132.7678109</v>
      </c>
      <c r="U929" s="1"/>
      <c r="V929" s="13">
        <f t="shared" si="160"/>
        <v>-13666.80595643074</v>
      </c>
      <c r="W929">
        <f t="shared" si="161"/>
        <v>-9.6790000000000001E-3</v>
      </c>
      <c r="X929" s="11">
        <f t="shared" si="162"/>
        <v>8104.8577800000012</v>
      </c>
      <c r="Z929" s="12">
        <f t="shared" si="163"/>
        <v>0</v>
      </c>
    </row>
    <row r="930" spans="1:26" x14ac:dyDescent="0.25">
      <c r="A930" s="1">
        <v>44508</v>
      </c>
      <c r="B930" s="2">
        <v>2606.83</v>
      </c>
      <c r="C930" s="2">
        <v>28.954999999999998</v>
      </c>
      <c r="D930" s="2">
        <v>90.11</v>
      </c>
      <c r="E930" s="2">
        <v>18.212900000000001</v>
      </c>
      <c r="F930" s="2"/>
      <c r="G930" s="1">
        <v>44508</v>
      </c>
      <c r="H930" s="2">
        <v>13701.4</v>
      </c>
      <c r="I930" s="2">
        <v>223.733</v>
      </c>
      <c r="J930" s="2">
        <v>61.28</v>
      </c>
      <c r="K930" s="2">
        <v>1.9309000000000001</v>
      </c>
      <c r="L930" s="2"/>
      <c r="M930" s="11">
        <f t="shared" si="154"/>
        <v>90110</v>
      </c>
      <c r="N930" s="2">
        <f t="shared" si="155"/>
        <v>-9.1064500000000007E-2</v>
      </c>
      <c r="O930" s="11">
        <f t="shared" si="156"/>
        <v>-8205.8220950000014</v>
      </c>
      <c r="P930">
        <f t="shared" si="164"/>
        <v>8205.8220950000014</v>
      </c>
      <c r="R930" s="11">
        <f t="shared" si="157"/>
        <v>61280</v>
      </c>
      <c r="S930" s="2">
        <f t="shared" si="158"/>
        <v>-9.6544999999999999E-3</v>
      </c>
      <c r="T930" s="11">
        <f t="shared" si="159"/>
        <v>-132.28016629999999</v>
      </c>
      <c r="U930" s="1"/>
      <c r="V930" s="13">
        <f t="shared" si="160"/>
        <v>-13869.907143978504</v>
      </c>
      <c r="W930">
        <f t="shared" si="161"/>
        <v>-9.6544999999999999E-3</v>
      </c>
      <c r="X930" s="11">
        <f t="shared" si="162"/>
        <v>8205.8220949999995</v>
      </c>
      <c r="Z930" s="12">
        <f t="shared" si="163"/>
        <v>0</v>
      </c>
    </row>
    <row r="931" spans="1:26" x14ac:dyDescent="0.25">
      <c r="A931" s="1">
        <v>44509</v>
      </c>
      <c r="B931" s="2">
        <v>2651.19</v>
      </c>
      <c r="C931" s="2">
        <v>28.954999999999998</v>
      </c>
      <c r="D931" s="2">
        <v>89.97</v>
      </c>
      <c r="E931" s="2">
        <v>18.265599999999999</v>
      </c>
      <c r="F931" s="2"/>
      <c r="G931" s="1">
        <v>44509</v>
      </c>
      <c r="H931" s="2">
        <v>13703.6</v>
      </c>
      <c r="I931" s="2">
        <v>223.733</v>
      </c>
      <c r="J931" s="2">
        <v>61.23</v>
      </c>
      <c r="K931" s="2">
        <v>1.9252</v>
      </c>
      <c r="L931" s="2"/>
      <c r="M931" s="11">
        <f t="shared" si="154"/>
        <v>89970</v>
      </c>
      <c r="N931" s="2">
        <f t="shared" si="155"/>
        <v>-9.1327999999999993E-2</v>
      </c>
      <c r="O931" s="11">
        <f t="shared" si="156"/>
        <v>-8216.7801599999984</v>
      </c>
      <c r="P931">
        <f t="shared" si="164"/>
        <v>8216.7801599999984</v>
      </c>
      <c r="R931" s="11">
        <f t="shared" si="157"/>
        <v>61230</v>
      </c>
      <c r="S931" s="2">
        <f t="shared" si="158"/>
        <v>-9.6260000000000009E-3</v>
      </c>
      <c r="T931" s="11">
        <f t="shared" si="159"/>
        <v>-131.91085360000002</v>
      </c>
      <c r="U931" s="1"/>
      <c r="V931" s="13">
        <f t="shared" si="160"/>
        <v>-13940.923717031685</v>
      </c>
      <c r="W931">
        <f t="shared" si="161"/>
        <v>-9.6260000000000009E-3</v>
      </c>
      <c r="X931" s="11">
        <f t="shared" si="162"/>
        <v>8216.7801600000021</v>
      </c>
      <c r="Z931" s="12">
        <f t="shared" si="163"/>
        <v>0</v>
      </c>
    </row>
    <row r="932" spans="1:26" x14ac:dyDescent="0.25">
      <c r="A932" s="1">
        <v>44510</v>
      </c>
      <c r="B932" s="2">
        <v>2620.87</v>
      </c>
      <c r="C932" s="2">
        <v>29.105</v>
      </c>
      <c r="D932" s="2">
        <v>90.99</v>
      </c>
      <c r="E932" s="2">
        <v>18.2148</v>
      </c>
      <c r="F932" s="2"/>
      <c r="G932" s="1">
        <v>44510</v>
      </c>
      <c r="H932" s="2">
        <v>13629.3</v>
      </c>
      <c r="I932" s="2">
        <v>223.65799999999999</v>
      </c>
      <c r="J932" s="2">
        <v>61.26</v>
      </c>
      <c r="K932" s="2">
        <v>1.9120999999999999</v>
      </c>
      <c r="L932" s="2"/>
      <c r="M932" s="11">
        <f t="shared" si="154"/>
        <v>90990</v>
      </c>
      <c r="N932" s="2">
        <f t="shared" si="155"/>
        <v>-9.1074000000000002E-2</v>
      </c>
      <c r="O932" s="11">
        <f t="shared" si="156"/>
        <v>-8286.823260000001</v>
      </c>
      <c r="P932">
        <f t="shared" si="164"/>
        <v>8286.823260000001</v>
      </c>
      <c r="R932" s="11">
        <f t="shared" si="157"/>
        <v>61260</v>
      </c>
      <c r="S932" s="2">
        <f t="shared" si="158"/>
        <v>-9.5604999999999996E-3</v>
      </c>
      <c r="T932" s="11">
        <f t="shared" si="159"/>
        <v>-130.30292265</v>
      </c>
      <c r="U932" s="1"/>
      <c r="V932" s="13">
        <f t="shared" si="160"/>
        <v>-14149.15414955461</v>
      </c>
      <c r="W932">
        <f t="shared" si="161"/>
        <v>-9.5604999999999996E-3</v>
      </c>
      <c r="X932" s="11">
        <f t="shared" si="162"/>
        <v>8286.8232599999992</v>
      </c>
      <c r="Z932" s="12">
        <f t="shared" si="163"/>
        <v>0</v>
      </c>
    </row>
    <row r="933" spans="1:26" x14ac:dyDescent="0.25">
      <c r="A933" s="1">
        <v>44511</v>
      </c>
      <c r="B933" s="2">
        <v>2616.77</v>
      </c>
      <c r="C933" s="2">
        <v>29.28</v>
      </c>
      <c r="D933" s="2">
        <v>89.47</v>
      </c>
      <c r="E933" s="2">
        <v>18.163499999999999</v>
      </c>
      <c r="F933" s="2"/>
      <c r="G933" s="1">
        <v>44511</v>
      </c>
      <c r="H933" s="2">
        <v>13620.7</v>
      </c>
      <c r="I933" s="2">
        <v>222.88300000000001</v>
      </c>
      <c r="J933" s="2">
        <v>61.14</v>
      </c>
      <c r="K933" s="2">
        <v>1.9132</v>
      </c>
      <c r="L933" s="2"/>
      <c r="M933" s="11">
        <f t="shared" si="154"/>
        <v>89470</v>
      </c>
      <c r="N933" s="2">
        <f t="shared" si="155"/>
        <v>-9.0817499999999995E-2</v>
      </c>
      <c r="O933" s="11">
        <f t="shared" si="156"/>
        <v>-8125.4417249999997</v>
      </c>
      <c r="P933">
        <f t="shared" si="164"/>
        <v>8125.4417249999997</v>
      </c>
      <c r="R933" s="11">
        <f t="shared" si="157"/>
        <v>61140</v>
      </c>
      <c r="S933" s="2">
        <f t="shared" si="158"/>
        <v>-9.5659999999999999E-3</v>
      </c>
      <c r="T933" s="11">
        <f t="shared" si="159"/>
        <v>-130.29561620000001</v>
      </c>
      <c r="U933" s="1"/>
      <c r="V933" s="13">
        <f t="shared" si="160"/>
        <v>-13892.844315726474</v>
      </c>
      <c r="W933">
        <f t="shared" si="161"/>
        <v>-9.5659999999999999E-3</v>
      </c>
      <c r="X933" s="11">
        <f t="shared" si="162"/>
        <v>8125.4417249999988</v>
      </c>
      <c r="Z933" s="12">
        <f t="shared" si="163"/>
        <v>0</v>
      </c>
    </row>
    <row r="934" spans="1:26" x14ac:dyDescent="0.25">
      <c r="A934" s="1">
        <v>44512</v>
      </c>
      <c r="B934" s="2">
        <v>2600.77</v>
      </c>
      <c r="C934" s="2">
        <v>29.28</v>
      </c>
      <c r="D934" s="2">
        <v>89.19</v>
      </c>
      <c r="E934" s="2">
        <v>18.171299999999999</v>
      </c>
      <c r="F934" s="2"/>
      <c r="G934" s="1">
        <v>44512</v>
      </c>
      <c r="H934" s="2">
        <v>13579.2</v>
      </c>
      <c r="I934" s="2">
        <v>222.88800000000001</v>
      </c>
      <c r="J934" s="2">
        <v>61.12</v>
      </c>
      <c r="K934" s="2">
        <v>1.9105000000000001</v>
      </c>
      <c r="L934" s="2"/>
      <c r="M934" s="11">
        <f t="shared" si="154"/>
        <v>89190</v>
      </c>
      <c r="N934" s="2">
        <f t="shared" si="155"/>
        <v>-9.0856499999999993E-2</v>
      </c>
      <c r="O934" s="11">
        <f t="shared" si="156"/>
        <v>-8103.4912349999995</v>
      </c>
      <c r="P934">
        <f t="shared" si="164"/>
        <v>8103.4912349999995</v>
      </c>
      <c r="R934" s="11">
        <f t="shared" si="157"/>
        <v>61120</v>
      </c>
      <c r="S934" s="2">
        <f t="shared" si="158"/>
        <v>-9.5525000000000002E-3</v>
      </c>
      <c r="T934" s="11">
        <f t="shared" si="159"/>
        <v>-129.71530800000002</v>
      </c>
      <c r="U934" s="1"/>
      <c r="V934" s="13">
        <f t="shared" si="160"/>
        <v>-13879.434598478236</v>
      </c>
      <c r="W934">
        <f t="shared" si="161"/>
        <v>-9.5525000000000002E-3</v>
      </c>
      <c r="X934" s="11">
        <f t="shared" si="162"/>
        <v>8103.4912349999995</v>
      </c>
      <c r="Z934" s="12">
        <f t="shared" si="163"/>
        <v>0</v>
      </c>
    </row>
    <row r="935" spans="1:26" x14ac:dyDescent="0.25">
      <c r="A935" s="1">
        <v>44515</v>
      </c>
      <c r="B935" s="2">
        <v>2569.52</v>
      </c>
      <c r="C935" s="2">
        <v>29.206</v>
      </c>
      <c r="D935" s="2">
        <v>89</v>
      </c>
      <c r="E935" s="2">
        <v>18.0928</v>
      </c>
      <c r="F935" s="2"/>
      <c r="G935" s="1">
        <v>44515</v>
      </c>
      <c r="H935" s="2">
        <v>13380.6</v>
      </c>
      <c r="I935" s="2">
        <v>222.06299999999999</v>
      </c>
      <c r="J935" s="2">
        <v>61.14</v>
      </c>
      <c r="K935" s="2">
        <v>1.895</v>
      </c>
      <c r="L935" s="2"/>
      <c r="M935" s="11">
        <f t="shared" si="154"/>
        <v>89000</v>
      </c>
      <c r="N935" s="2">
        <f t="shared" si="155"/>
        <v>-9.0464000000000003E-2</v>
      </c>
      <c r="O935" s="11">
        <f t="shared" si="156"/>
        <v>-8051.2960000000003</v>
      </c>
      <c r="P935">
        <f t="shared" si="164"/>
        <v>8051.2960000000003</v>
      </c>
      <c r="R935" s="11">
        <f t="shared" si="157"/>
        <v>61140</v>
      </c>
      <c r="S935" s="2">
        <f t="shared" si="158"/>
        <v>-9.4750000000000008E-3</v>
      </c>
      <c r="T935" s="11">
        <f t="shared" si="159"/>
        <v>-126.78118500000001</v>
      </c>
      <c r="U935" s="1"/>
      <c r="V935" s="13">
        <f t="shared" si="160"/>
        <v>-13898.282673184862</v>
      </c>
      <c r="W935">
        <f t="shared" si="161"/>
        <v>-9.4750000000000008E-3</v>
      </c>
      <c r="X935" s="11">
        <f t="shared" si="162"/>
        <v>8051.2960000000012</v>
      </c>
      <c r="Z935" s="12">
        <f t="shared" si="163"/>
        <v>0</v>
      </c>
    </row>
    <row r="936" spans="1:26" x14ac:dyDescent="0.25">
      <c r="A936" s="1">
        <v>44516</v>
      </c>
      <c r="B936" s="2">
        <v>2562.5100000000002</v>
      </c>
      <c r="C936" s="2">
        <v>29.206</v>
      </c>
      <c r="D936" s="2">
        <v>87.92</v>
      </c>
      <c r="E936" s="2">
        <v>18.101600000000001</v>
      </c>
      <c r="F936" s="2"/>
      <c r="G936" s="1">
        <v>44516</v>
      </c>
      <c r="H936" s="2">
        <v>13355.3</v>
      </c>
      <c r="I936" s="2">
        <v>218.88800000000001</v>
      </c>
      <c r="J936" s="2">
        <v>61.13</v>
      </c>
      <c r="K936" s="2">
        <v>1.9066000000000001</v>
      </c>
      <c r="L936" s="2"/>
      <c r="M936" s="11">
        <f t="shared" si="154"/>
        <v>87920</v>
      </c>
      <c r="N936" s="2">
        <f t="shared" si="155"/>
        <v>-9.0508000000000005E-2</v>
      </c>
      <c r="O936" s="11">
        <f t="shared" si="156"/>
        <v>-7957.4633600000006</v>
      </c>
      <c r="P936">
        <f t="shared" si="164"/>
        <v>7957.4633600000006</v>
      </c>
      <c r="R936" s="11">
        <f t="shared" si="157"/>
        <v>61130</v>
      </c>
      <c r="S936" s="2">
        <f t="shared" si="158"/>
        <v>-9.5329999999999998E-3</v>
      </c>
      <c r="T936" s="11">
        <f t="shared" si="159"/>
        <v>-127.31607489999999</v>
      </c>
      <c r="U936" s="1"/>
      <c r="V936" s="13">
        <f t="shared" si="160"/>
        <v>-13654.967121622121</v>
      </c>
      <c r="W936">
        <f t="shared" si="161"/>
        <v>-9.5329999999999998E-3</v>
      </c>
      <c r="X936" s="11">
        <f t="shared" si="162"/>
        <v>7957.4633599999997</v>
      </c>
      <c r="Z936" s="12">
        <f t="shared" si="163"/>
        <v>0</v>
      </c>
    </row>
    <row r="937" spans="1:26" x14ac:dyDescent="0.25">
      <c r="A937" s="1">
        <v>44517</v>
      </c>
      <c r="B937" s="2">
        <v>2577.37</v>
      </c>
      <c r="C937" s="2">
        <v>29.206</v>
      </c>
      <c r="D937" s="2">
        <v>87.75</v>
      </c>
      <c r="E937" s="2">
        <v>18.173100000000002</v>
      </c>
      <c r="F937" s="2"/>
      <c r="G937" s="1">
        <v>44517</v>
      </c>
      <c r="H937" s="2">
        <v>13290</v>
      </c>
      <c r="I937" s="2">
        <v>218.43799999999999</v>
      </c>
      <c r="J937" s="2">
        <v>61.14</v>
      </c>
      <c r="K937" s="2">
        <v>1.9005000000000001</v>
      </c>
      <c r="L937" s="2"/>
      <c r="M937" s="11">
        <f t="shared" si="154"/>
        <v>87750</v>
      </c>
      <c r="N937" s="2">
        <f t="shared" si="155"/>
        <v>-9.0865500000000016E-2</v>
      </c>
      <c r="O937" s="11">
        <f t="shared" si="156"/>
        <v>-7973.4476250000016</v>
      </c>
      <c r="P937">
        <f t="shared" si="164"/>
        <v>7973.4476250000016</v>
      </c>
      <c r="R937" s="11">
        <f t="shared" si="157"/>
        <v>61140</v>
      </c>
      <c r="S937" s="2">
        <f t="shared" si="158"/>
        <v>-9.5025000000000005E-3</v>
      </c>
      <c r="T937" s="11">
        <f t="shared" si="159"/>
        <v>-126.28822500000001</v>
      </c>
      <c r="U937" s="1"/>
      <c r="V937" s="13">
        <f t="shared" si="160"/>
        <v>-13724.067113168659</v>
      </c>
      <c r="W937">
        <f t="shared" si="161"/>
        <v>-9.5025000000000005E-3</v>
      </c>
      <c r="X937" s="11">
        <f t="shared" si="162"/>
        <v>7973.4476250000007</v>
      </c>
      <c r="Z937" s="12">
        <f t="shared" si="163"/>
        <v>0</v>
      </c>
    </row>
    <row r="938" spans="1:26" x14ac:dyDescent="0.25">
      <c r="A938" s="1">
        <v>44518</v>
      </c>
      <c r="B938" s="2">
        <v>2586.6999999999998</v>
      </c>
      <c r="C938" s="2">
        <v>29.155999999999999</v>
      </c>
      <c r="D938" s="2">
        <v>88.37</v>
      </c>
      <c r="E938" s="2">
        <v>18.174700000000001</v>
      </c>
      <c r="F938" s="2"/>
      <c r="G938" s="1">
        <v>44518</v>
      </c>
      <c r="H938" s="2">
        <v>13283.2</v>
      </c>
      <c r="I938" s="2">
        <v>217.26300000000001</v>
      </c>
      <c r="J938" s="2">
        <v>61.16</v>
      </c>
      <c r="K938" s="2">
        <v>1.8976</v>
      </c>
      <c r="L938" s="2"/>
      <c r="M938" s="11">
        <f t="shared" si="154"/>
        <v>88370</v>
      </c>
      <c r="N938" s="2">
        <f t="shared" si="155"/>
        <v>-9.087350000000001E-2</v>
      </c>
      <c r="O938" s="11">
        <f t="shared" si="156"/>
        <v>-8030.4911950000005</v>
      </c>
      <c r="P938">
        <f t="shared" si="164"/>
        <v>8030.4911950000005</v>
      </c>
      <c r="R938" s="11">
        <f t="shared" si="157"/>
        <v>61160</v>
      </c>
      <c r="S938" s="2">
        <f t="shared" si="158"/>
        <v>-9.4879999999999999E-3</v>
      </c>
      <c r="T938" s="11">
        <f t="shared" si="159"/>
        <v>-126.03100160000001</v>
      </c>
      <c r="U938" s="1"/>
      <c r="V938" s="13">
        <f t="shared" si="160"/>
        <v>-13838.848581375587</v>
      </c>
      <c r="W938">
        <f t="shared" si="161"/>
        <v>-9.4879999999999999E-3</v>
      </c>
      <c r="X938" s="11">
        <f t="shared" si="162"/>
        <v>8030.4911949999996</v>
      </c>
      <c r="Z938" s="12">
        <f t="shared" si="163"/>
        <v>0</v>
      </c>
    </row>
    <row r="939" spans="1:26" x14ac:dyDescent="0.25">
      <c r="A939" s="1">
        <v>44519</v>
      </c>
      <c r="B939" s="2">
        <v>2623.26</v>
      </c>
      <c r="C939" s="2">
        <v>29.155999999999999</v>
      </c>
      <c r="D939" s="2">
        <v>88.68</v>
      </c>
      <c r="E939" s="2">
        <v>18.228999999999999</v>
      </c>
      <c r="F939" s="2"/>
      <c r="G939" s="1">
        <v>44519</v>
      </c>
      <c r="H939" s="2">
        <v>13281.7</v>
      </c>
      <c r="I939" s="2">
        <v>217.18799999999999</v>
      </c>
      <c r="J939" s="2">
        <v>61.16</v>
      </c>
      <c r="K939" s="2">
        <v>1.8951</v>
      </c>
      <c r="L939" s="2"/>
      <c r="M939" s="11">
        <f t="shared" si="154"/>
        <v>88680</v>
      </c>
      <c r="N939" s="2">
        <f t="shared" si="155"/>
        <v>-9.1145000000000004E-2</v>
      </c>
      <c r="O939" s="11">
        <f t="shared" si="156"/>
        <v>-8082.7386000000006</v>
      </c>
      <c r="P939">
        <f t="shared" si="164"/>
        <v>8082.7386000000006</v>
      </c>
      <c r="R939" s="11">
        <f t="shared" si="157"/>
        <v>61160</v>
      </c>
      <c r="S939" s="2">
        <f t="shared" si="158"/>
        <v>-9.4754999999999995E-3</v>
      </c>
      <c r="T939" s="11">
        <f t="shared" si="159"/>
        <v>-125.85074835</v>
      </c>
      <c r="U939" s="1"/>
      <c r="V939" s="13">
        <f t="shared" si="160"/>
        <v>-13947.260773274396</v>
      </c>
      <c r="W939">
        <f t="shared" si="161"/>
        <v>-9.4754999999999995E-3</v>
      </c>
      <c r="X939" s="11">
        <f t="shared" si="162"/>
        <v>8082.7385999999988</v>
      </c>
      <c r="Z939" s="12">
        <f t="shared" si="163"/>
        <v>0</v>
      </c>
    </row>
    <row r="940" spans="1:26" x14ac:dyDescent="0.25">
      <c r="A940" s="1">
        <v>44522</v>
      </c>
      <c r="B940" s="2">
        <v>2593.98</v>
      </c>
      <c r="C940" s="2">
        <v>29.280999999999999</v>
      </c>
      <c r="D940" s="2">
        <v>89.54</v>
      </c>
      <c r="E940" s="2">
        <v>18.177299999999999</v>
      </c>
      <c r="F940" s="2"/>
      <c r="G940" s="1">
        <v>44522</v>
      </c>
      <c r="H940" s="2">
        <v>13273.5</v>
      </c>
      <c r="I940" s="2">
        <v>217.16300000000001</v>
      </c>
      <c r="J940" s="2">
        <v>61.15</v>
      </c>
      <c r="K940" s="2">
        <v>1.8914</v>
      </c>
      <c r="L940" s="2"/>
      <c r="M940" s="11">
        <f t="shared" si="154"/>
        <v>89540</v>
      </c>
      <c r="N940" s="2">
        <f t="shared" si="155"/>
        <v>-9.0886499999999995E-2</v>
      </c>
      <c r="O940" s="11">
        <f t="shared" si="156"/>
        <v>-8137.9772099999991</v>
      </c>
      <c r="P940">
        <f t="shared" si="164"/>
        <v>8137.9772099999991</v>
      </c>
      <c r="R940" s="11">
        <f t="shared" si="157"/>
        <v>61150</v>
      </c>
      <c r="S940" s="2">
        <f t="shared" si="158"/>
        <v>-9.4570000000000001E-3</v>
      </c>
      <c r="T940" s="11">
        <f t="shared" si="159"/>
        <v>-125.5274895</v>
      </c>
      <c r="U940" s="1"/>
      <c r="V940" s="13">
        <f t="shared" si="160"/>
        <v>-14072.349700771516</v>
      </c>
      <c r="W940">
        <f t="shared" si="161"/>
        <v>-9.4570000000000001E-3</v>
      </c>
      <c r="X940" s="11">
        <f t="shared" si="162"/>
        <v>8137.9772099999991</v>
      </c>
      <c r="Z940" s="12">
        <f t="shared" si="163"/>
        <v>0</v>
      </c>
    </row>
    <row r="941" spans="1:26" x14ac:dyDescent="0.25">
      <c r="A941" s="1">
        <v>44523</v>
      </c>
      <c r="B941" s="2">
        <v>2517.91</v>
      </c>
      <c r="C941" s="2">
        <v>29.280999999999999</v>
      </c>
      <c r="D941" s="2">
        <v>88.54</v>
      </c>
      <c r="E941" s="2">
        <v>18.113</v>
      </c>
      <c r="F941" s="2"/>
      <c r="G941" s="1">
        <v>44523</v>
      </c>
      <c r="H941" s="2">
        <v>13268</v>
      </c>
      <c r="I941" s="2">
        <v>217.31299999999999</v>
      </c>
      <c r="J941" s="2">
        <v>61.07</v>
      </c>
      <c r="K941" s="2">
        <v>1.8859999999999999</v>
      </c>
      <c r="L941" s="2"/>
      <c r="M941" s="11">
        <f t="shared" si="154"/>
        <v>88540</v>
      </c>
      <c r="N941" s="2">
        <f t="shared" si="155"/>
        <v>-9.0564999999999993E-2</v>
      </c>
      <c r="O941" s="11">
        <f t="shared" si="156"/>
        <v>-8018.6250999999993</v>
      </c>
      <c r="P941">
        <f t="shared" si="164"/>
        <v>8018.6250999999993</v>
      </c>
      <c r="R941" s="11">
        <f t="shared" si="157"/>
        <v>61070</v>
      </c>
      <c r="S941" s="2">
        <f t="shared" si="158"/>
        <v>-9.4299999999999991E-3</v>
      </c>
      <c r="T941" s="11">
        <f t="shared" si="159"/>
        <v>-125.11724</v>
      </c>
      <c r="U941" s="1"/>
      <c r="V941" s="13">
        <f t="shared" si="160"/>
        <v>-13923.880789060275</v>
      </c>
      <c r="W941">
        <f t="shared" si="161"/>
        <v>-9.4299999999999991E-3</v>
      </c>
      <c r="X941" s="11">
        <f t="shared" si="162"/>
        <v>8018.6251000000002</v>
      </c>
      <c r="Z941" s="12">
        <f t="shared" si="163"/>
        <v>0</v>
      </c>
    </row>
    <row r="942" spans="1:26" x14ac:dyDescent="0.25">
      <c r="A942" s="1">
        <v>44524</v>
      </c>
      <c r="B942" s="2">
        <v>2556.13</v>
      </c>
      <c r="C942" s="2">
        <v>28.806000000000001</v>
      </c>
      <c r="D942" s="2">
        <v>87.33</v>
      </c>
      <c r="E942" s="2">
        <v>18.1586</v>
      </c>
      <c r="F942" s="2"/>
      <c r="G942" s="1">
        <v>44524</v>
      </c>
      <c r="H942" s="2">
        <v>13281.1</v>
      </c>
      <c r="I942" s="2">
        <v>217.18799999999999</v>
      </c>
      <c r="J942" s="2">
        <v>61.08</v>
      </c>
      <c r="K942" s="2">
        <v>1.8792</v>
      </c>
      <c r="L942" s="2"/>
      <c r="M942" s="11">
        <f t="shared" si="154"/>
        <v>87330</v>
      </c>
      <c r="N942" s="2">
        <f t="shared" si="155"/>
        <v>-9.0792999999999999E-2</v>
      </c>
      <c r="O942" s="11">
        <f t="shared" si="156"/>
        <v>-7928.9526900000001</v>
      </c>
      <c r="P942">
        <f t="shared" si="164"/>
        <v>7928.9526900000001</v>
      </c>
      <c r="R942" s="11">
        <f t="shared" si="157"/>
        <v>61080</v>
      </c>
      <c r="S942" s="2">
        <f t="shared" si="158"/>
        <v>-9.3959999999999998E-3</v>
      </c>
      <c r="T942" s="11">
        <f t="shared" si="159"/>
        <v>-124.78921560000001</v>
      </c>
      <c r="U942" s="1"/>
      <c r="V942" s="13">
        <f t="shared" si="160"/>
        <v>-13815.728498353603</v>
      </c>
      <c r="W942">
        <f t="shared" si="161"/>
        <v>-9.3959999999999998E-3</v>
      </c>
      <c r="X942" s="11">
        <f t="shared" si="162"/>
        <v>7928.9526900000001</v>
      </c>
      <c r="Z942" s="12">
        <f t="shared" si="163"/>
        <v>0</v>
      </c>
    </row>
    <row r="943" spans="1:26" x14ac:dyDescent="0.25">
      <c r="A943" s="1">
        <v>44526</v>
      </c>
      <c r="B943" s="2">
        <v>2622.62</v>
      </c>
      <c r="C943" s="2">
        <v>28.831</v>
      </c>
      <c r="D943" s="2">
        <v>88.58</v>
      </c>
      <c r="E943" s="2">
        <v>18.259</v>
      </c>
      <c r="F943" s="2"/>
      <c r="G943" s="1">
        <v>44526</v>
      </c>
      <c r="H943" s="2">
        <v>13334.8</v>
      </c>
      <c r="I943" s="2">
        <v>217.43799999999999</v>
      </c>
      <c r="J943" s="2">
        <v>61.05</v>
      </c>
      <c r="K943" s="2">
        <v>1.8782000000000001</v>
      </c>
      <c r="L943" s="2"/>
      <c r="M943" s="11">
        <f t="shared" si="154"/>
        <v>88580</v>
      </c>
      <c r="N943" s="2">
        <f t="shared" si="155"/>
        <v>-9.1295000000000001E-2</v>
      </c>
      <c r="O943" s="11">
        <f t="shared" si="156"/>
        <v>-8086.9111000000003</v>
      </c>
      <c r="P943">
        <f t="shared" si="164"/>
        <v>8086.9111000000003</v>
      </c>
      <c r="R943" s="11">
        <f t="shared" si="157"/>
        <v>61050</v>
      </c>
      <c r="S943" s="2">
        <f t="shared" si="158"/>
        <v>-9.391E-3</v>
      </c>
      <c r="T943" s="11">
        <f t="shared" si="159"/>
        <v>-125.22710679999999</v>
      </c>
      <c r="U943" s="1"/>
      <c r="V943" s="13">
        <f t="shared" si="160"/>
        <v>-14105.392001036767</v>
      </c>
      <c r="W943">
        <f t="shared" si="161"/>
        <v>-9.391E-3</v>
      </c>
      <c r="X943" s="11">
        <f t="shared" si="162"/>
        <v>8086.9111000000003</v>
      </c>
      <c r="Z943" s="12">
        <f t="shared" si="163"/>
        <v>0</v>
      </c>
    </row>
    <row r="944" spans="1:26" x14ac:dyDescent="0.25">
      <c r="A944" s="1">
        <v>44529</v>
      </c>
      <c r="B944" s="2">
        <v>2603.25</v>
      </c>
      <c r="C944" s="2">
        <v>28.905999999999999</v>
      </c>
      <c r="D944" s="2">
        <v>90.7</v>
      </c>
      <c r="E944" s="2">
        <v>18.2197</v>
      </c>
      <c r="F944" s="2"/>
      <c r="G944" s="1">
        <v>44529</v>
      </c>
      <c r="H944" s="2">
        <v>13334.8</v>
      </c>
      <c r="I944" s="2">
        <v>217.88800000000001</v>
      </c>
      <c r="J944" s="2">
        <v>61.18</v>
      </c>
      <c r="K944" s="2">
        <v>1.8716999999999999</v>
      </c>
      <c r="L944" s="2"/>
      <c r="M944" s="11">
        <f t="shared" si="154"/>
        <v>90700</v>
      </c>
      <c r="N944" s="2">
        <f t="shared" si="155"/>
        <v>-9.1098499999999999E-2</v>
      </c>
      <c r="O944" s="11">
        <f t="shared" si="156"/>
        <v>-8262.6339499999995</v>
      </c>
      <c r="P944">
        <f t="shared" si="164"/>
        <v>8262.6339499999995</v>
      </c>
      <c r="R944" s="11">
        <f t="shared" si="157"/>
        <v>61180</v>
      </c>
      <c r="S944" s="2">
        <f t="shared" si="158"/>
        <v>-9.3585000000000005E-3</v>
      </c>
      <c r="T944" s="11">
        <f t="shared" si="159"/>
        <v>-124.7937258</v>
      </c>
      <c r="U944" s="1"/>
      <c r="V944" s="13">
        <f t="shared" si="160"/>
        <v>-14431.211638160399</v>
      </c>
      <c r="W944">
        <f t="shared" si="161"/>
        <v>-9.3585000000000005E-3</v>
      </c>
      <c r="X944" s="11">
        <f t="shared" si="162"/>
        <v>8262.6339500000013</v>
      </c>
      <c r="Z944" s="12">
        <f t="shared" si="163"/>
        <v>0</v>
      </c>
    </row>
    <row r="945" spans="1:26" x14ac:dyDescent="0.25">
      <c r="A945" s="1">
        <v>44530</v>
      </c>
      <c r="B945" s="2">
        <v>2690.85</v>
      </c>
      <c r="C945" s="2">
        <v>28.905999999999999</v>
      </c>
      <c r="D945" s="2">
        <v>90.01</v>
      </c>
      <c r="E945" s="2">
        <v>18.315899999999999</v>
      </c>
      <c r="F945" s="2"/>
      <c r="G945" s="1">
        <v>44530</v>
      </c>
      <c r="H945" s="2">
        <v>13350.5</v>
      </c>
      <c r="I945" s="2">
        <v>217.88800000000001</v>
      </c>
      <c r="J945" s="2">
        <v>61.2</v>
      </c>
      <c r="K945" s="2">
        <v>1.8706</v>
      </c>
      <c r="L945" s="2"/>
      <c r="M945" s="11">
        <f t="shared" si="154"/>
        <v>90010</v>
      </c>
      <c r="N945" s="2">
        <f t="shared" si="155"/>
        <v>-9.1579499999999994E-2</v>
      </c>
      <c r="O945" s="11">
        <f t="shared" si="156"/>
        <v>-8243.0707949999996</v>
      </c>
      <c r="P945">
        <f t="shared" si="164"/>
        <v>8243.0707949999996</v>
      </c>
      <c r="R945" s="11">
        <f t="shared" si="157"/>
        <v>61200</v>
      </c>
      <c r="S945" s="2">
        <f t="shared" si="158"/>
        <v>-9.3530000000000002E-3</v>
      </c>
      <c r="T945" s="11">
        <f t="shared" si="159"/>
        <v>-124.8672265</v>
      </c>
      <c r="U945" s="1"/>
      <c r="V945" s="13">
        <f t="shared" si="160"/>
        <v>-14400.801803133312</v>
      </c>
      <c r="W945">
        <f t="shared" si="161"/>
        <v>-9.3530000000000002E-3</v>
      </c>
      <c r="X945" s="11">
        <f t="shared" si="162"/>
        <v>8243.0707949999996</v>
      </c>
      <c r="Z945" s="12">
        <f t="shared" si="163"/>
        <v>0</v>
      </c>
    </row>
    <row r="946" spans="1:26" x14ac:dyDescent="0.25">
      <c r="A946" s="1">
        <v>44531</v>
      </c>
      <c r="B946" s="2">
        <v>2699.39</v>
      </c>
      <c r="C946" s="2">
        <v>29.431000000000001</v>
      </c>
      <c r="D946" s="2">
        <v>91.35</v>
      </c>
      <c r="E946" s="2">
        <v>18.3599</v>
      </c>
      <c r="F946" s="2"/>
      <c r="G946" s="1">
        <v>44531</v>
      </c>
      <c r="H946" s="2">
        <v>13353.6</v>
      </c>
      <c r="I946" s="2">
        <v>218.28800000000001</v>
      </c>
      <c r="J946" s="2">
        <v>61.15</v>
      </c>
      <c r="K946" s="2">
        <v>1.9686999999999999</v>
      </c>
      <c r="L946" s="2"/>
      <c r="M946" s="11">
        <f t="shared" si="154"/>
        <v>91350</v>
      </c>
      <c r="N946" s="2">
        <f t="shared" si="155"/>
        <v>-9.1799500000000006E-2</v>
      </c>
      <c r="O946" s="11">
        <f t="shared" si="156"/>
        <v>-8385.8843250000009</v>
      </c>
      <c r="P946">
        <f t="shared" si="164"/>
        <v>8385.8843250000009</v>
      </c>
      <c r="R946" s="11">
        <f t="shared" si="157"/>
        <v>61150</v>
      </c>
      <c r="S946" s="2">
        <f t="shared" si="158"/>
        <v>-9.8434999999999998E-3</v>
      </c>
      <c r="T946" s="11">
        <f t="shared" si="159"/>
        <v>-131.44616160000001</v>
      </c>
      <c r="U946" s="1"/>
      <c r="V946" s="13">
        <f t="shared" si="160"/>
        <v>-13931.65978886001</v>
      </c>
      <c r="W946">
        <f t="shared" si="161"/>
        <v>-9.8434999999999998E-3</v>
      </c>
      <c r="X946" s="11">
        <f t="shared" si="162"/>
        <v>8385.8843249999991</v>
      </c>
      <c r="Z946" s="12">
        <f t="shared" si="163"/>
        <v>0</v>
      </c>
    </row>
    <row r="947" spans="1:26" x14ac:dyDescent="0.25">
      <c r="A947" s="1">
        <v>44532</v>
      </c>
      <c r="B947" s="2">
        <v>2733.28</v>
      </c>
      <c r="C947" s="2">
        <v>29.431000000000001</v>
      </c>
      <c r="D947" s="2">
        <v>91.59</v>
      </c>
      <c r="E947" s="2">
        <v>18.383400000000002</v>
      </c>
      <c r="F947" s="2"/>
      <c r="G947" s="1">
        <v>44532</v>
      </c>
      <c r="H947" s="2">
        <v>13300.3</v>
      </c>
      <c r="I947" s="2">
        <v>218.33799999999999</v>
      </c>
      <c r="J947" s="2">
        <v>61.14</v>
      </c>
      <c r="K947" s="2">
        <v>1.9563999999999999</v>
      </c>
      <c r="L947" s="2"/>
      <c r="M947" s="11">
        <f t="shared" si="154"/>
        <v>91590</v>
      </c>
      <c r="N947" s="2">
        <f t="shared" si="155"/>
        <v>-9.1917000000000013E-2</v>
      </c>
      <c r="O947" s="11">
        <f t="shared" si="156"/>
        <v>-8418.6780300000009</v>
      </c>
      <c r="P947">
        <f t="shared" si="164"/>
        <v>8418.6780300000009</v>
      </c>
      <c r="R947" s="11">
        <f t="shared" si="157"/>
        <v>61140</v>
      </c>
      <c r="S947" s="2">
        <f t="shared" si="158"/>
        <v>-9.781999999999999E-3</v>
      </c>
      <c r="T947" s="11">
        <f t="shared" si="159"/>
        <v>-130.10353459999999</v>
      </c>
      <c r="U947" s="1"/>
      <c r="V947" s="13">
        <f t="shared" si="160"/>
        <v>-14076.374332379135</v>
      </c>
      <c r="W947">
        <f t="shared" si="161"/>
        <v>-9.781999999999999E-3</v>
      </c>
      <c r="X947" s="11">
        <f t="shared" si="162"/>
        <v>8418.6780299999991</v>
      </c>
      <c r="Z947" s="12">
        <f t="shared" si="163"/>
        <v>0</v>
      </c>
    </row>
    <row r="948" spans="1:26" x14ac:dyDescent="0.25">
      <c r="A948" s="1">
        <v>44533</v>
      </c>
      <c r="B948" s="2">
        <v>2776.68</v>
      </c>
      <c r="C948" s="2">
        <v>29.780999999999999</v>
      </c>
      <c r="D948" s="2">
        <v>91.7</v>
      </c>
      <c r="E948" s="2">
        <v>18.413699999999999</v>
      </c>
      <c r="F948" s="2"/>
      <c r="G948" s="1">
        <v>44533</v>
      </c>
      <c r="H948" s="2">
        <v>13366.4</v>
      </c>
      <c r="I948" s="2">
        <v>217.78800000000001</v>
      </c>
      <c r="J948" s="2">
        <v>61.06</v>
      </c>
      <c r="K948" s="2">
        <v>1.9623999999999999</v>
      </c>
      <c r="L948" s="2"/>
      <c r="M948" s="11">
        <f t="shared" si="154"/>
        <v>91700</v>
      </c>
      <c r="N948" s="2">
        <f t="shared" si="155"/>
        <v>-9.2068499999999998E-2</v>
      </c>
      <c r="O948" s="11">
        <f t="shared" si="156"/>
        <v>-8442.68145</v>
      </c>
      <c r="P948">
        <f t="shared" si="164"/>
        <v>8442.68145</v>
      </c>
      <c r="R948" s="11">
        <f t="shared" si="157"/>
        <v>61060</v>
      </c>
      <c r="S948" s="2">
        <f t="shared" si="158"/>
        <v>-9.8119999999999995E-3</v>
      </c>
      <c r="T948" s="11">
        <f t="shared" si="159"/>
        <v>-131.15111679999998</v>
      </c>
      <c r="U948" s="1"/>
      <c r="V948" s="13">
        <f t="shared" si="160"/>
        <v>-14091.786793820114</v>
      </c>
      <c r="W948">
        <f t="shared" si="161"/>
        <v>-9.8119999999999995E-3</v>
      </c>
      <c r="X948" s="11">
        <f t="shared" si="162"/>
        <v>8442.6814499999982</v>
      </c>
      <c r="Z948" s="12">
        <f t="shared" si="163"/>
        <v>0</v>
      </c>
    </row>
    <row r="949" spans="1:26" x14ac:dyDescent="0.25">
      <c r="A949" s="1">
        <v>44536</v>
      </c>
      <c r="B949" s="2">
        <v>2723.42</v>
      </c>
      <c r="C949" s="2">
        <v>29.931000000000001</v>
      </c>
      <c r="D949" s="2">
        <v>92.7</v>
      </c>
      <c r="E949" s="2">
        <v>18.334800000000001</v>
      </c>
      <c r="F949" s="2"/>
      <c r="G949" s="1">
        <v>44536</v>
      </c>
      <c r="H949" s="2">
        <v>13415.9</v>
      </c>
      <c r="I949" s="2">
        <v>218.76300000000001</v>
      </c>
      <c r="J949" s="2">
        <v>61.09</v>
      </c>
      <c r="K949" s="2">
        <v>1.9590000000000001</v>
      </c>
      <c r="L949" s="2"/>
      <c r="M949" s="11">
        <f t="shared" si="154"/>
        <v>92700</v>
      </c>
      <c r="N949" s="2">
        <f t="shared" si="155"/>
        <v>-9.1674000000000005E-2</v>
      </c>
      <c r="O949" s="11">
        <f t="shared" si="156"/>
        <v>-8498.1797999999999</v>
      </c>
      <c r="P949">
        <f t="shared" si="164"/>
        <v>8498.1797999999999</v>
      </c>
      <c r="R949" s="11">
        <f t="shared" si="157"/>
        <v>61090</v>
      </c>
      <c r="S949" s="2">
        <f t="shared" si="158"/>
        <v>-9.7949999999999999E-3</v>
      </c>
      <c r="T949" s="11">
        <f t="shared" si="159"/>
        <v>-131.40874049999999</v>
      </c>
      <c r="U949" s="1"/>
      <c r="V949" s="13">
        <f t="shared" si="160"/>
        <v>-14202.060224452312</v>
      </c>
      <c r="W949">
        <f t="shared" si="161"/>
        <v>-9.7949999999999999E-3</v>
      </c>
      <c r="X949" s="11">
        <f t="shared" si="162"/>
        <v>8498.1798000000017</v>
      </c>
      <c r="Z949" s="12">
        <f t="shared" si="163"/>
        <v>0</v>
      </c>
    </row>
    <row r="950" spans="1:26" x14ac:dyDescent="0.25">
      <c r="A950" s="1">
        <v>44537</v>
      </c>
      <c r="B950" s="2">
        <v>2724.26</v>
      </c>
      <c r="C950" s="2">
        <v>29.731999999999999</v>
      </c>
      <c r="D950" s="2">
        <v>91.54</v>
      </c>
      <c r="E950" s="2">
        <v>18.306799999999999</v>
      </c>
      <c r="F950" s="2"/>
      <c r="G950" s="1">
        <v>44537</v>
      </c>
      <c r="H950" s="2">
        <v>13414.9</v>
      </c>
      <c r="I950" s="2">
        <v>219.71700000000001</v>
      </c>
      <c r="J950" s="2">
        <v>61.06</v>
      </c>
      <c r="K950" s="2">
        <v>1.9517</v>
      </c>
      <c r="L950" s="2"/>
      <c r="M950" s="11">
        <f t="shared" si="154"/>
        <v>91540</v>
      </c>
      <c r="N950" s="2">
        <f t="shared" si="155"/>
        <v>-9.153399999999999E-2</v>
      </c>
      <c r="O950" s="11">
        <f t="shared" si="156"/>
        <v>-8379.022359999999</v>
      </c>
      <c r="P950">
        <f t="shared" si="164"/>
        <v>8379.022359999999</v>
      </c>
      <c r="R950" s="11">
        <f t="shared" si="157"/>
        <v>61060</v>
      </c>
      <c r="S950" s="2">
        <f t="shared" si="158"/>
        <v>-9.7584999999999998E-3</v>
      </c>
      <c r="T950" s="11">
        <f t="shared" si="159"/>
        <v>-130.90930165</v>
      </c>
      <c r="U950" s="1"/>
      <c r="V950" s="13">
        <f t="shared" si="160"/>
        <v>-14062.206881850134</v>
      </c>
      <c r="W950">
        <f t="shared" si="161"/>
        <v>-9.7584999999999998E-3</v>
      </c>
      <c r="X950" s="11">
        <f t="shared" si="162"/>
        <v>8379.022359999999</v>
      </c>
      <c r="Z950" s="12">
        <f t="shared" si="163"/>
        <v>0</v>
      </c>
    </row>
    <row r="951" spans="1:26" x14ac:dyDescent="0.25">
      <c r="A951" s="1">
        <v>44538</v>
      </c>
      <c r="B951" s="2">
        <v>2768.62</v>
      </c>
      <c r="C951" s="2">
        <v>29.957000000000001</v>
      </c>
      <c r="D951" s="2">
        <v>90.91</v>
      </c>
      <c r="E951" s="2">
        <v>18.3047</v>
      </c>
      <c r="F951" s="2"/>
      <c r="G951" s="1">
        <v>44538</v>
      </c>
      <c r="H951" s="2">
        <v>13433</v>
      </c>
      <c r="I951" s="2">
        <v>219.917</v>
      </c>
      <c r="J951" s="2">
        <v>60.99</v>
      </c>
      <c r="K951" s="2">
        <v>1.9498</v>
      </c>
      <c r="L951" s="2"/>
      <c r="M951" s="11">
        <f t="shared" si="154"/>
        <v>90910</v>
      </c>
      <c r="N951" s="2">
        <f t="shared" si="155"/>
        <v>-9.1523500000000008E-2</v>
      </c>
      <c r="O951" s="11">
        <f t="shared" si="156"/>
        <v>-8320.401385000001</v>
      </c>
      <c r="P951">
        <f t="shared" si="164"/>
        <v>8320.401385000001</v>
      </c>
      <c r="R951" s="11">
        <f t="shared" si="157"/>
        <v>60990</v>
      </c>
      <c r="S951" s="2">
        <f t="shared" si="158"/>
        <v>-9.7490000000000007E-3</v>
      </c>
      <c r="T951" s="11">
        <f t="shared" si="159"/>
        <v>-130.95831700000002</v>
      </c>
      <c r="U951" s="1"/>
      <c r="V951" s="13">
        <f t="shared" si="160"/>
        <v>-13993.474923649685</v>
      </c>
      <c r="W951">
        <f t="shared" si="161"/>
        <v>-9.7490000000000007E-3</v>
      </c>
      <c r="X951" s="11">
        <f t="shared" si="162"/>
        <v>8320.401385000001</v>
      </c>
      <c r="Z951" s="12">
        <f t="shared" si="163"/>
        <v>0</v>
      </c>
    </row>
    <row r="952" spans="1:26" x14ac:dyDescent="0.25">
      <c r="A952" s="1">
        <v>44539</v>
      </c>
      <c r="B952" s="2">
        <v>2800.77</v>
      </c>
      <c r="C952" s="2">
        <v>30.907</v>
      </c>
      <c r="D952" s="2">
        <v>89.57</v>
      </c>
      <c r="E952" s="2">
        <v>18.2547</v>
      </c>
      <c r="F952" s="2"/>
      <c r="G952" s="1">
        <v>44539</v>
      </c>
      <c r="H952" s="2">
        <v>13925.8</v>
      </c>
      <c r="I952" s="2">
        <v>220.142</v>
      </c>
      <c r="J952" s="2">
        <v>61</v>
      </c>
      <c r="K952" s="2">
        <v>1.9206000000000001</v>
      </c>
      <c r="L952" s="2"/>
      <c r="M952" s="11">
        <f t="shared" si="154"/>
        <v>89570</v>
      </c>
      <c r="N952" s="2">
        <f t="shared" si="155"/>
        <v>-9.1273499999999994E-2</v>
      </c>
      <c r="O952" s="11">
        <f t="shared" si="156"/>
        <v>-8175.3673949999993</v>
      </c>
      <c r="P952">
        <f t="shared" si="164"/>
        <v>8175.3673949999993</v>
      </c>
      <c r="R952" s="11">
        <f t="shared" si="157"/>
        <v>61000</v>
      </c>
      <c r="S952" s="2">
        <f t="shared" si="158"/>
        <v>-9.6030000000000004E-3</v>
      </c>
      <c r="T952" s="11">
        <f t="shared" si="159"/>
        <v>-133.7294574</v>
      </c>
      <c r="U952" s="1"/>
      <c r="V952" s="13">
        <f t="shared" si="160"/>
        <v>-13956.307019834989</v>
      </c>
      <c r="W952">
        <f t="shared" si="161"/>
        <v>-9.6030000000000004E-3</v>
      </c>
      <c r="X952" s="11">
        <f t="shared" si="162"/>
        <v>8175.3673950000002</v>
      </c>
      <c r="Z952" s="12">
        <f t="shared" si="163"/>
        <v>0</v>
      </c>
    </row>
    <row r="953" spans="1:26" x14ac:dyDescent="0.25">
      <c r="A953" s="1">
        <v>44540</v>
      </c>
      <c r="B953" s="2">
        <v>2783.69</v>
      </c>
      <c r="C953" s="2">
        <v>31.082000000000001</v>
      </c>
      <c r="D953" s="2">
        <v>90.03</v>
      </c>
      <c r="E953" s="2">
        <v>18.238</v>
      </c>
      <c r="F953" s="2"/>
      <c r="G953" s="1">
        <v>44540</v>
      </c>
      <c r="H953" s="2">
        <v>13934.5</v>
      </c>
      <c r="I953" s="2">
        <v>228.292</v>
      </c>
      <c r="J953" s="2">
        <v>60.99</v>
      </c>
      <c r="K953" s="2">
        <v>1.9379999999999999</v>
      </c>
      <c r="L953" s="2"/>
      <c r="M953" s="11">
        <f t="shared" si="154"/>
        <v>90030</v>
      </c>
      <c r="N953" s="2">
        <f t="shared" si="155"/>
        <v>-9.1189999999999993E-2</v>
      </c>
      <c r="O953" s="11">
        <f t="shared" si="156"/>
        <v>-8209.8356999999996</v>
      </c>
      <c r="P953">
        <f t="shared" si="164"/>
        <v>8209.8356999999996</v>
      </c>
      <c r="R953" s="11">
        <f t="shared" si="157"/>
        <v>60990</v>
      </c>
      <c r="S953" s="2">
        <f t="shared" si="158"/>
        <v>-9.6900000000000007E-3</v>
      </c>
      <c r="T953" s="11">
        <f t="shared" si="159"/>
        <v>-135.025305</v>
      </c>
      <c r="U953" s="1"/>
      <c r="V953" s="13">
        <f t="shared" si="160"/>
        <v>-13891.593150579929</v>
      </c>
      <c r="W953">
        <f t="shared" si="161"/>
        <v>-9.6900000000000007E-3</v>
      </c>
      <c r="X953" s="11">
        <f t="shared" si="162"/>
        <v>8209.8356999999996</v>
      </c>
      <c r="Z953" s="12">
        <f t="shared" si="163"/>
        <v>0</v>
      </c>
    </row>
    <row r="954" spans="1:26" x14ac:dyDescent="0.25">
      <c r="A954" s="1">
        <v>44543</v>
      </c>
      <c r="B954" s="2">
        <v>2921.07</v>
      </c>
      <c r="C954" s="2">
        <v>30.957000000000001</v>
      </c>
      <c r="D954" s="2">
        <v>89.86</v>
      </c>
      <c r="E954" s="2">
        <v>18.382100000000001</v>
      </c>
      <c r="F954" s="2"/>
      <c r="G954" s="1">
        <v>44543</v>
      </c>
      <c r="H954" s="2">
        <v>13887.9</v>
      </c>
      <c r="I954" s="2">
        <v>228.322</v>
      </c>
      <c r="J954" s="2">
        <v>61.01</v>
      </c>
      <c r="K954" s="2">
        <v>1.9314</v>
      </c>
      <c r="L954" s="2"/>
      <c r="M954" s="11">
        <f t="shared" si="154"/>
        <v>89860</v>
      </c>
      <c r="N954" s="2">
        <f t="shared" si="155"/>
        <v>-9.1910500000000006E-2</v>
      </c>
      <c r="O954" s="11">
        <f t="shared" si="156"/>
        <v>-8259.0775300000005</v>
      </c>
      <c r="P954">
        <f t="shared" si="164"/>
        <v>8259.0775300000005</v>
      </c>
      <c r="R954" s="11">
        <f t="shared" si="157"/>
        <v>61010</v>
      </c>
      <c r="S954" s="2">
        <f t="shared" si="158"/>
        <v>-9.6570000000000007E-3</v>
      </c>
      <c r="T954" s="11">
        <f t="shared" si="159"/>
        <v>-134.11545029999999</v>
      </c>
      <c r="U954" s="1"/>
      <c r="V954" s="13">
        <f t="shared" si="160"/>
        <v>-14018.07200889884</v>
      </c>
      <c r="W954">
        <f t="shared" si="161"/>
        <v>-9.6570000000000007E-3</v>
      </c>
      <c r="X954" s="11">
        <f t="shared" si="162"/>
        <v>8259.0775300000023</v>
      </c>
      <c r="Z954" s="12">
        <f t="shared" si="163"/>
        <v>0</v>
      </c>
    </row>
    <row r="955" spans="1:26" x14ac:dyDescent="0.25">
      <c r="A955" s="1">
        <v>44544</v>
      </c>
      <c r="B955" s="2">
        <v>2922.46</v>
      </c>
      <c r="C955" s="2">
        <v>32.057000000000002</v>
      </c>
      <c r="D955" s="2">
        <v>91.03</v>
      </c>
      <c r="E955" s="2">
        <v>18.292100000000001</v>
      </c>
      <c r="F955" s="2"/>
      <c r="G955" s="1">
        <v>44544</v>
      </c>
      <c r="H955" s="2">
        <v>13885.7</v>
      </c>
      <c r="I955" s="2">
        <v>227.447</v>
      </c>
      <c r="J955" s="2">
        <v>61.04</v>
      </c>
      <c r="K955" s="2">
        <v>1.9366000000000001</v>
      </c>
      <c r="L955" s="2"/>
      <c r="M955" s="11">
        <f t="shared" si="154"/>
        <v>91030</v>
      </c>
      <c r="N955" s="2">
        <f t="shared" si="155"/>
        <v>-9.1460500000000014E-2</v>
      </c>
      <c r="O955" s="11">
        <f t="shared" si="156"/>
        <v>-8325.6493150000006</v>
      </c>
      <c r="P955">
        <f t="shared" si="164"/>
        <v>8325.6493150000006</v>
      </c>
      <c r="R955" s="11">
        <f t="shared" si="157"/>
        <v>61040</v>
      </c>
      <c r="S955" s="2">
        <f t="shared" si="158"/>
        <v>-9.6830000000000006E-3</v>
      </c>
      <c r="T955" s="11">
        <f t="shared" si="159"/>
        <v>-134.45523310000002</v>
      </c>
      <c r="U955" s="1"/>
      <c r="V955" s="13">
        <f t="shared" si="160"/>
        <v>-14086.19373558583</v>
      </c>
      <c r="W955">
        <f t="shared" si="161"/>
        <v>-9.6830000000000006E-3</v>
      </c>
      <c r="X955" s="11">
        <f t="shared" si="162"/>
        <v>8325.6493150000006</v>
      </c>
      <c r="Z955" s="12">
        <f t="shared" si="163"/>
        <v>0</v>
      </c>
    </row>
    <row r="956" spans="1:26" x14ac:dyDescent="0.25">
      <c r="A956" s="1">
        <v>44545</v>
      </c>
      <c r="B956" s="2">
        <v>2896.74</v>
      </c>
      <c r="C956" s="2">
        <v>32.156999999999996</v>
      </c>
      <c r="D956" s="2">
        <v>90.82</v>
      </c>
      <c r="E956" s="2">
        <v>18.246400000000001</v>
      </c>
      <c r="F956" s="2"/>
      <c r="G956" s="1">
        <v>44545</v>
      </c>
      <c r="H956" s="2">
        <v>13879.6</v>
      </c>
      <c r="I956" s="2">
        <v>227.52199999999999</v>
      </c>
      <c r="J956" s="2">
        <v>61.02</v>
      </c>
      <c r="K956" s="2">
        <v>1.9282999999999999</v>
      </c>
      <c r="L956" s="2"/>
      <c r="M956" s="11">
        <f t="shared" si="154"/>
        <v>90820</v>
      </c>
      <c r="N956" s="2">
        <f t="shared" si="155"/>
        <v>-9.1232000000000008E-2</v>
      </c>
      <c r="O956" s="11">
        <f t="shared" si="156"/>
        <v>-8285.6902399999999</v>
      </c>
      <c r="P956">
        <f t="shared" si="164"/>
        <v>8285.6902399999999</v>
      </c>
      <c r="R956" s="11">
        <f t="shared" si="157"/>
        <v>61020</v>
      </c>
      <c r="S956" s="2">
        <f t="shared" si="158"/>
        <v>-9.641499999999999E-3</v>
      </c>
      <c r="T956" s="11">
        <f t="shared" si="159"/>
        <v>-133.82016339999998</v>
      </c>
      <c r="U956" s="1"/>
      <c r="V956" s="13">
        <f t="shared" si="160"/>
        <v>-14083.541709043378</v>
      </c>
      <c r="W956">
        <f t="shared" si="161"/>
        <v>-9.641499999999999E-3</v>
      </c>
      <c r="X956" s="11">
        <f t="shared" si="162"/>
        <v>8285.6902399999999</v>
      </c>
      <c r="Z956" s="12">
        <f t="shared" si="163"/>
        <v>0</v>
      </c>
    </row>
    <row r="957" spans="1:26" x14ac:dyDescent="0.25">
      <c r="A957" s="1">
        <v>44546</v>
      </c>
      <c r="B957" s="2">
        <v>2917.02</v>
      </c>
      <c r="C957" s="2">
        <v>32.156999999999996</v>
      </c>
      <c r="D957" s="2">
        <v>90.07</v>
      </c>
      <c r="E957" s="2">
        <v>18.252099999999999</v>
      </c>
      <c r="F957" s="2"/>
      <c r="G957" s="1">
        <v>44546</v>
      </c>
      <c r="H957" s="2">
        <v>13833.7</v>
      </c>
      <c r="I957" s="2">
        <v>227.422</v>
      </c>
      <c r="J957" s="2">
        <v>61.01</v>
      </c>
      <c r="K957" s="2">
        <v>1.9146000000000001</v>
      </c>
      <c r="L957" s="2"/>
      <c r="M957" s="11">
        <f t="shared" si="154"/>
        <v>90070</v>
      </c>
      <c r="N957" s="2">
        <f t="shared" si="155"/>
        <v>-9.1260499999999994E-2</v>
      </c>
      <c r="O957" s="11">
        <f t="shared" si="156"/>
        <v>-8219.8332350000001</v>
      </c>
      <c r="P957">
        <f t="shared" si="164"/>
        <v>8219.8332350000001</v>
      </c>
      <c r="R957" s="11">
        <f t="shared" si="157"/>
        <v>61010</v>
      </c>
      <c r="S957" s="2">
        <f t="shared" si="158"/>
        <v>-9.5729999999999999E-3</v>
      </c>
      <c r="T957" s="11">
        <f t="shared" si="159"/>
        <v>-132.4300101</v>
      </c>
      <c r="U957" s="1"/>
      <c r="V957" s="13">
        <f t="shared" si="160"/>
        <v>-14073.882559422736</v>
      </c>
      <c r="W957">
        <f t="shared" si="161"/>
        <v>-9.5729999999999999E-3</v>
      </c>
      <c r="X957" s="11">
        <f t="shared" si="162"/>
        <v>8219.8332349999982</v>
      </c>
      <c r="Z957" s="12">
        <f t="shared" si="163"/>
        <v>0</v>
      </c>
    </row>
    <row r="958" spans="1:26" x14ac:dyDescent="0.25">
      <c r="A958" s="1">
        <v>44547</v>
      </c>
      <c r="B958" s="2">
        <v>2946.79</v>
      </c>
      <c r="C958" s="2">
        <v>32.356999999999999</v>
      </c>
      <c r="D958" s="2">
        <v>90.06</v>
      </c>
      <c r="E958" s="2">
        <v>18.2818</v>
      </c>
      <c r="F958" s="2"/>
      <c r="G958" s="1">
        <v>44547</v>
      </c>
      <c r="H958" s="2">
        <v>13820.8</v>
      </c>
      <c r="I958" s="2">
        <v>226.52199999999999</v>
      </c>
      <c r="J958" s="2">
        <v>61.07</v>
      </c>
      <c r="K958" s="2">
        <v>1.9180999999999999</v>
      </c>
      <c r="L958" s="2"/>
      <c r="M958" s="11">
        <f t="shared" si="154"/>
        <v>90060</v>
      </c>
      <c r="N958" s="2">
        <f t="shared" si="155"/>
        <v>-9.1409000000000004E-2</v>
      </c>
      <c r="O958" s="11">
        <f t="shared" si="156"/>
        <v>-8232.2945400000008</v>
      </c>
      <c r="P958">
        <f t="shared" si="164"/>
        <v>8232.2945400000008</v>
      </c>
      <c r="R958" s="11">
        <f t="shared" si="157"/>
        <v>61070</v>
      </c>
      <c r="S958" s="2">
        <f t="shared" si="158"/>
        <v>-9.5905000000000001E-3</v>
      </c>
      <c r="T958" s="11">
        <f t="shared" si="159"/>
        <v>-132.54838239999998</v>
      </c>
      <c r="U958" s="1"/>
      <c r="V958" s="13">
        <f t="shared" si="160"/>
        <v>-14055.675780421287</v>
      </c>
      <c r="W958">
        <f t="shared" si="161"/>
        <v>-9.5905000000000001E-3</v>
      </c>
      <c r="X958" s="11">
        <f t="shared" si="162"/>
        <v>8232.2945400000008</v>
      </c>
      <c r="Z958" s="12">
        <f t="shared" si="163"/>
        <v>0</v>
      </c>
    </row>
    <row r="959" spans="1:26" x14ac:dyDescent="0.25">
      <c r="A959" s="1">
        <v>44550</v>
      </c>
      <c r="B959" s="2">
        <v>2928.02</v>
      </c>
      <c r="C959" s="2">
        <v>32.356999999999999</v>
      </c>
      <c r="D959" s="2">
        <v>90.97</v>
      </c>
      <c r="E959" s="2">
        <v>18.252199999999998</v>
      </c>
      <c r="F959" s="2"/>
      <c r="G959" s="1">
        <v>44550</v>
      </c>
      <c r="H959" s="2">
        <v>13823.8</v>
      </c>
      <c r="I959" s="2">
        <v>226.34700000000001</v>
      </c>
      <c r="J959" s="2">
        <v>61.05</v>
      </c>
      <c r="K959" s="2">
        <v>1.9156</v>
      </c>
      <c r="L959" s="2"/>
      <c r="M959" s="11">
        <f t="shared" si="154"/>
        <v>90970</v>
      </c>
      <c r="N959" s="2">
        <f t="shared" si="155"/>
        <v>-9.1260999999999995E-2</v>
      </c>
      <c r="O959" s="11">
        <f t="shared" si="156"/>
        <v>-8302.0131700000002</v>
      </c>
      <c r="P959">
        <f t="shared" si="164"/>
        <v>8302.0131700000002</v>
      </c>
      <c r="R959" s="11">
        <f t="shared" si="157"/>
        <v>61050</v>
      </c>
      <c r="S959" s="2">
        <f t="shared" si="158"/>
        <v>-9.5779999999999997E-3</v>
      </c>
      <c r="T959" s="11">
        <f t="shared" si="159"/>
        <v>-132.40435639999998</v>
      </c>
      <c r="U959" s="1"/>
      <c r="V959" s="13">
        <f t="shared" si="160"/>
        <v>-14197.86090120189</v>
      </c>
      <c r="W959">
        <f t="shared" si="161"/>
        <v>-9.5779999999999997E-3</v>
      </c>
      <c r="X959" s="11">
        <f t="shared" si="162"/>
        <v>8302.0131699999984</v>
      </c>
      <c r="Z959" s="12">
        <f t="shared" si="163"/>
        <v>0</v>
      </c>
    </row>
    <row r="960" spans="1:26" x14ac:dyDescent="0.25">
      <c r="A960" s="1">
        <v>44551</v>
      </c>
      <c r="B960" s="2">
        <v>2905.75</v>
      </c>
      <c r="C960" s="2">
        <v>32.356999999999999</v>
      </c>
      <c r="D960" s="2">
        <v>90.44</v>
      </c>
      <c r="E960" s="2">
        <v>18.224699999999999</v>
      </c>
      <c r="F960" s="2"/>
      <c r="G960" s="1">
        <v>44551</v>
      </c>
      <c r="H960" s="2">
        <v>13736.2</v>
      </c>
      <c r="I960" s="2">
        <v>226.322</v>
      </c>
      <c r="J960" s="2">
        <v>61.07</v>
      </c>
      <c r="K960" s="2">
        <v>1.9077</v>
      </c>
      <c r="L960" s="2"/>
      <c r="M960" s="11">
        <f t="shared" si="154"/>
        <v>90440</v>
      </c>
      <c r="N960" s="2">
        <f t="shared" si="155"/>
        <v>-9.1123499999999996E-2</v>
      </c>
      <c r="O960" s="11">
        <f t="shared" si="156"/>
        <v>-8241.2093399999994</v>
      </c>
      <c r="P960">
        <f t="shared" si="164"/>
        <v>8241.2093399999994</v>
      </c>
      <c r="R960" s="11">
        <f t="shared" si="157"/>
        <v>61070</v>
      </c>
      <c r="S960" s="2">
        <f t="shared" si="158"/>
        <v>-9.5385000000000001E-3</v>
      </c>
      <c r="T960" s="11">
        <f t="shared" si="159"/>
        <v>-131.02274370000001</v>
      </c>
      <c r="U960" s="1"/>
      <c r="V960" s="13">
        <f t="shared" si="160"/>
        <v>-14147.605527087533</v>
      </c>
      <c r="W960">
        <f t="shared" si="161"/>
        <v>-9.5385000000000001E-3</v>
      </c>
      <c r="X960" s="11">
        <f t="shared" si="162"/>
        <v>8241.2093399999994</v>
      </c>
      <c r="Z960" s="12">
        <f t="shared" si="163"/>
        <v>0</v>
      </c>
    </row>
    <row r="961" spans="1:26" x14ac:dyDescent="0.25">
      <c r="A961" s="1">
        <v>44552</v>
      </c>
      <c r="B961" s="2">
        <v>2934.16</v>
      </c>
      <c r="C961" s="2">
        <v>32.231999999999999</v>
      </c>
      <c r="D961" s="2">
        <v>90.07</v>
      </c>
      <c r="E961" s="2">
        <v>18.282299999999999</v>
      </c>
      <c r="F961" s="2"/>
      <c r="G961" s="1">
        <v>44552</v>
      </c>
      <c r="H961" s="2">
        <v>13742.2</v>
      </c>
      <c r="I961" s="2">
        <v>225.072</v>
      </c>
      <c r="J961" s="2">
        <v>61.03</v>
      </c>
      <c r="K961" s="2">
        <v>1.9031</v>
      </c>
      <c r="L961" s="2"/>
      <c r="M961" s="11">
        <f t="shared" si="154"/>
        <v>90070</v>
      </c>
      <c r="N961" s="2">
        <f t="shared" si="155"/>
        <v>-9.1411499999999993E-2</v>
      </c>
      <c r="O961" s="11">
        <f t="shared" si="156"/>
        <v>-8233.4338049999988</v>
      </c>
      <c r="P961">
        <f t="shared" si="164"/>
        <v>8233.4338049999988</v>
      </c>
      <c r="R961" s="11">
        <f t="shared" si="157"/>
        <v>61030</v>
      </c>
      <c r="S961" s="2">
        <f t="shared" si="158"/>
        <v>-9.5154999999999997E-3</v>
      </c>
      <c r="T961" s="11">
        <f t="shared" si="159"/>
        <v>-130.76390409999999</v>
      </c>
      <c r="U961" s="1"/>
      <c r="V961" s="13">
        <f t="shared" si="160"/>
        <v>-14177.70758099665</v>
      </c>
      <c r="W961">
        <f t="shared" si="161"/>
        <v>-9.5154999999999997E-3</v>
      </c>
      <c r="X961" s="11">
        <f t="shared" si="162"/>
        <v>8233.4338049999988</v>
      </c>
      <c r="Z961" s="12">
        <f t="shared" si="163"/>
        <v>0</v>
      </c>
    </row>
    <row r="962" spans="1:26" x14ac:dyDescent="0.25">
      <c r="A962" s="1">
        <v>44553</v>
      </c>
      <c r="B962" s="2">
        <v>2918.15</v>
      </c>
      <c r="C962" s="2">
        <v>32.406999999999996</v>
      </c>
      <c r="D962" s="2">
        <v>90.47</v>
      </c>
      <c r="E962" s="2">
        <v>18.2105</v>
      </c>
      <c r="F962" s="2"/>
      <c r="G962" s="1">
        <v>44553</v>
      </c>
      <c r="H962" s="2">
        <v>13791.5</v>
      </c>
      <c r="I962" s="2">
        <v>225.09700000000001</v>
      </c>
      <c r="J962" s="2">
        <v>61.02</v>
      </c>
      <c r="K962" s="2">
        <v>1.9058999999999999</v>
      </c>
      <c r="L962" s="2"/>
      <c r="M962" s="11">
        <f t="shared" si="154"/>
        <v>90470</v>
      </c>
      <c r="N962" s="2">
        <f t="shared" si="155"/>
        <v>-9.1052499999999995E-2</v>
      </c>
      <c r="O962" s="11">
        <f t="shared" si="156"/>
        <v>-8237.5196749999996</v>
      </c>
      <c r="P962">
        <f t="shared" si="164"/>
        <v>8237.5196749999996</v>
      </c>
      <c r="R962" s="11">
        <f t="shared" si="157"/>
        <v>61020</v>
      </c>
      <c r="S962" s="2">
        <f t="shared" si="158"/>
        <v>-9.5294999999999998E-3</v>
      </c>
      <c r="T962" s="11">
        <f t="shared" si="159"/>
        <v>-131.42609924999999</v>
      </c>
      <c r="U962" s="1"/>
      <c r="V962" s="13">
        <f t="shared" si="160"/>
        <v>-14166.225386575376</v>
      </c>
      <c r="W962">
        <f t="shared" si="161"/>
        <v>-9.5294999999999998E-3</v>
      </c>
      <c r="X962" s="11">
        <f t="shared" si="162"/>
        <v>8237.5196749999996</v>
      </c>
      <c r="Z962" s="12">
        <f t="shared" si="163"/>
        <v>0</v>
      </c>
    </row>
    <row r="963" spans="1:26" x14ac:dyDescent="0.25">
      <c r="A963" s="1">
        <v>44557</v>
      </c>
      <c r="B963" s="2">
        <v>2930.1</v>
      </c>
      <c r="C963" s="2">
        <v>32.531999999999996</v>
      </c>
      <c r="D963" s="2">
        <v>89.56</v>
      </c>
      <c r="E963" s="2">
        <v>18.199200000000001</v>
      </c>
      <c r="F963" s="2"/>
      <c r="G963" s="1">
        <v>44557</v>
      </c>
      <c r="H963" s="2">
        <v>13784.7</v>
      </c>
      <c r="I963" s="2">
        <v>226.72200000000001</v>
      </c>
      <c r="J963" s="2">
        <v>60.8</v>
      </c>
      <c r="K963" s="2">
        <v>1.8955</v>
      </c>
      <c r="L963" s="2"/>
      <c r="M963" s="11">
        <f t="shared" si="154"/>
        <v>89560</v>
      </c>
      <c r="N963" s="2">
        <f t="shared" si="155"/>
        <v>-9.0996000000000007E-2</v>
      </c>
      <c r="O963" s="11">
        <f t="shared" si="156"/>
        <v>-8149.6017600000005</v>
      </c>
      <c r="P963">
        <f t="shared" si="164"/>
        <v>8149.6017600000005</v>
      </c>
      <c r="R963" s="11">
        <f t="shared" si="157"/>
        <v>60800</v>
      </c>
      <c r="S963" s="2">
        <f t="shared" si="158"/>
        <v>-9.4774999999999998E-3</v>
      </c>
      <c r="T963" s="11">
        <f t="shared" si="159"/>
        <v>-130.64449425000001</v>
      </c>
      <c r="U963" s="1"/>
      <c r="V963" s="13">
        <f t="shared" si="160"/>
        <v>-14142.917713698651</v>
      </c>
      <c r="W963">
        <f t="shared" si="161"/>
        <v>-9.4774999999999998E-3</v>
      </c>
      <c r="X963" s="11">
        <f t="shared" si="162"/>
        <v>8149.6017600000005</v>
      </c>
      <c r="Z963" s="12">
        <f t="shared" si="163"/>
        <v>0</v>
      </c>
    </row>
    <row r="964" spans="1:26" x14ac:dyDescent="0.25">
      <c r="A964" s="1">
        <v>44558</v>
      </c>
      <c r="B964" s="2">
        <v>2949.42</v>
      </c>
      <c r="C964" s="2">
        <v>32.606999999999999</v>
      </c>
      <c r="D964" s="2">
        <v>89.77</v>
      </c>
      <c r="E964" s="2">
        <v>18.215599999999998</v>
      </c>
      <c r="F964" s="2"/>
      <c r="G964" s="1">
        <v>44558</v>
      </c>
      <c r="H964" s="2">
        <v>13703.4</v>
      </c>
      <c r="I964" s="2">
        <v>226.72200000000001</v>
      </c>
      <c r="J964" s="2">
        <v>60.78</v>
      </c>
      <c r="K964" s="2">
        <v>1.8859999999999999</v>
      </c>
      <c r="L964" s="2"/>
      <c r="M964" s="11">
        <f t="shared" si="154"/>
        <v>89770</v>
      </c>
      <c r="N964" s="2">
        <f t="shared" si="155"/>
        <v>-9.1077999999999992E-2</v>
      </c>
      <c r="O964" s="11">
        <f t="shared" si="156"/>
        <v>-8176.0720599999995</v>
      </c>
      <c r="P964">
        <f t="shared" si="164"/>
        <v>8176.0720599999995</v>
      </c>
      <c r="R964" s="11">
        <f t="shared" si="157"/>
        <v>60780</v>
      </c>
      <c r="S964" s="2">
        <f t="shared" si="158"/>
        <v>-9.4299999999999991E-3</v>
      </c>
      <c r="T964" s="11">
        <f t="shared" si="159"/>
        <v>-129.223062</v>
      </c>
      <c r="U964" s="1"/>
      <c r="V964" s="13">
        <f t="shared" si="160"/>
        <v>-14265.017934054184</v>
      </c>
      <c r="W964">
        <f t="shared" si="161"/>
        <v>-9.4299999999999991E-3</v>
      </c>
      <c r="X964" s="11">
        <f t="shared" si="162"/>
        <v>8176.0720599999977</v>
      </c>
      <c r="Z964" s="12">
        <f t="shared" si="163"/>
        <v>0</v>
      </c>
    </row>
    <row r="965" spans="1:26" x14ac:dyDescent="0.25">
      <c r="A965" s="1">
        <v>44559</v>
      </c>
      <c r="B965" s="2">
        <v>2921.91</v>
      </c>
      <c r="C965" s="2">
        <v>32.932000000000002</v>
      </c>
      <c r="D965" s="2">
        <v>89.47</v>
      </c>
      <c r="E965" s="2">
        <v>18.1465</v>
      </c>
      <c r="F965" s="2"/>
      <c r="G965" s="1">
        <v>44559</v>
      </c>
      <c r="H965" s="2">
        <v>13703.4</v>
      </c>
      <c r="I965" s="2">
        <v>225.422</v>
      </c>
      <c r="J965" s="2">
        <v>60.79</v>
      </c>
      <c r="K965" s="2">
        <v>1.8908</v>
      </c>
      <c r="L965" s="2"/>
      <c r="M965" s="11">
        <f t="shared" si="154"/>
        <v>89470</v>
      </c>
      <c r="N965" s="2">
        <f t="shared" si="155"/>
        <v>-9.0732499999999994E-2</v>
      </c>
      <c r="O965" s="11">
        <f t="shared" si="156"/>
        <v>-8117.8367749999998</v>
      </c>
      <c r="P965">
        <f t="shared" si="164"/>
        <v>8117.8367749999998</v>
      </c>
      <c r="R965" s="11">
        <f t="shared" si="157"/>
        <v>60790</v>
      </c>
      <c r="S965" s="2">
        <f t="shared" si="158"/>
        <v>-9.4540000000000006E-3</v>
      </c>
      <c r="T965" s="11">
        <f t="shared" si="159"/>
        <v>-129.55194360000002</v>
      </c>
      <c r="U965" s="1"/>
      <c r="V965" s="13">
        <f t="shared" si="160"/>
        <v>-14125.133898278129</v>
      </c>
      <c r="W965">
        <f t="shared" si="161"/>
        <v>-9.4540000000000006E-3</v>
      </c>
      <c r="X965" s="11">
        <f t="shared" si="162"/>
        <v>8117.8367750000007</v>
      </c>
      <c r="Z965" s="12">
        <f t="shared" si="163"/>
        <v>0</v>
      </c>
    </row>
    <row r="966" spans="1:26" x14ac:dyDescent="0.25">
      <c r="A966" s="1">
        <v>44560</v>
      </c>
      <c r="B966" s="2">
        <v>2955.59</v>
      </c>
      <c r="C966" s="2">
        <v>32.981999999999999</v>
      </c>
      <c r="D966" s="2">
        <v>88.53</v>
      </c>
      <c r="E966" s="2">
        <v>18.173400000000001</v>
      </c>
      <c r="F966" s="2"/>
      <c r="G966" s="1">
        <v>44560</v>
      </c>
      <c r="H966" s="2">
        <v>13723.1</v>
      </c>
      <c r="I966" s="2">
        <v>225.423</v>
      </c>
      <c r="J966" s="2">
        <v>60.79</v>
      </c>
      <c r="K966" s="2">
        <v>1.8845000000000001</v>
      </c>
      <c r="L966" s="2"/>
      <c r="M966" s="11">
        <f t="shared" si="154"/>
        <v>88530</v>
      </c>
      <c r="N966" s="2">
        <f t="shared" si="155"/>
        <v>-9.0867000000000003E-2</v>
      </c>
      <c r="O966" s="11">
        <f t="shared" si="156"/>
        <v>-8044.4555100000007</v>
      </c>
      <c r="P966">
        <f t="shared" si="164"/>
        <v>8044.4555100000007</v>
      </c>
      <c r="R966" s="11">
        <f t="shared" si="157"/>
        <v>60790</v>
      </c>
      <c r="S966" s="2">
        <f t="shared" si="158"/>
        <v>-9.4225000000000003E-3</v>
      </c>
      <c r="T966" s="11">
        <f t="shared" si="159"/>
        <v>-129.30590975000001</v>
      </c>
      <c r="U966" s="1"/>
      <c r="V966" s="13">
        <f t="shared" si="160"/>
        <v>-14044.243951498951</v>
      </c>
      <c r="W966">
        <f t="shared" si="161"/>
        <v>-9.4225000000000003E-3</v>
      </c>
      <c r="X966" s="11">
        <f t="shared" si="162"/>
        <v>8044.4555100000007</v>
      </c>
      <c r="Z966" s="12">
        <f t="shared" si="163"/>
        <v>0</v>
      </c>
    </row>
    <row r="967" spans="1:26" x14ac:dyDescent="0.25">
      <c r="A967" s="1">
        <v>44561</v>
      </c>
      <c r="B967" s="2">
        <v>2976.12</v>
      </c>
      <c r="C967" s="2">
        <v>33.082000000000001</v>
      </c>
      <c r="D967" s="2">
        <v>89.24</v>
      </c>
      <c r="E967" s="2">
        <v>18.201699999999999</v>
      </c>
      <c r="F967" s="2"/>
      <c r="G967" s="1">
        <v>44561</v>
      </c>
      <c r="H967" s="2">
        <v>13768.7</v>
      </c>
      <c r="I967" s="2">
        <v>225.59800000000001</v>
      </c>
      <c r="J967" s="2">
        <v>60.81</v>
      </c>
      <c r="K967" s="2">
        <v>1.8979999999999999</v>
      </c>
      <c r="L967" s="2"/>
      <c r="M967" s="11">
        <f t="shared" si="154"/>
        <v>89240</v>
      </c>
      <c r="N967" s="2">
        <f t="shared" si="155"/>
        <v>-9.1008499999999992E-2</v>
      </c>
      <c r="O967" s="11">
        <f t="shared" si="156"/>
        <v>-8121.598539999999</v>
      </c>
      <c r="P967">
        <f t="shared" si="164"/>
        <v>8121.598539999999</v>
      </c>
      <c r="R967" s="11">
        <f t="shared" si="157"/>
        <v>60810</v>
      </c>
      <c r="S967" s="2">
        <f t="shared" si="158"/>
        <v>-9.4900000000000002E-3</v>
      </c>
      <c r="T967" s="11">
        <f t="shared" si="159"/>
        <v>-130.664963</v>
      </c>
      <c r="U967" s="1"/>
      <c r="V967" s="13">
        <f t="shared" si="160"/>
        <v>-14073.441174977286</v>
      </c>
      <c r="W967">
        <f t="shared" si="161"/>
        <v>-9.4900000000000002E-3</v>
      </c>
      <c r="X967" s="11">
        <f t="shared" si="162"/>
        <v>8121.5985400000009</v>
      </c>
      <c r="Z967" s="12">
        <f t="shared" si="163"/>
        <v>0</v>
      </c>
    </row>
    <row r="968" spans="1:26" x14ac:dyDescent="0.25">
      <c r="A968" s="1">
        <v>44564</v>
      </c>
      <c r="B968" s="2">
        <v>2907.22</v>
      </c>
      <c r="C968" s="2">
        <v>33.281999999999996</v>
      </c>
      <c r="D968" s="2">
        <v>89.37</v>
      </c>
      <c r="E968" s="2">
        <v>18.142099999999999</v>
      </c>
      <c r="F968" s="2"/>
      <c r="G968" s="1">
        <v>44564</v>
      </c>
      <c r="H968" s="2">
        <v>13750.6</v>
      </c>
      <c r="I968" s="2">
        <v>226.34800000000001</v>
      </c>
      <c r="J968" s="2">
        <v>60.8</v>
      </c>
      <c r="K968" s="2">
        <v>1.9466000000000001</v>
      </c>
      <c r="L968" s="2"/>
      <c r="M968" s="11">
        <f t="shared" si="154"/>
        <v>89370</v>
      </c>
      <c r="N968" s="2">
        <f t="shared" si="155"/>
        <v>-9.0710499999999999E-2</v>
      </c>
      <c r="O968" s="11">
        <f t="shared" si="156"/>
        <v>-8106.7973849999998</v>
      </c>
      <c r="P968">
        <f t="shared" si="164"/>
        <v>8106.7973849999998</v>
      </c>
      <c r="R968" s="11">
        <f t="shared" si="157"/>
        <v>60800</v>
      </c>
      <c r="S968" s="2">
        <f t="shared" si="158"/>
        <v>-9.7330000000000003E-3</v>
      </c>
      <c r="T968" s="11">
        <f t="shared" si="159"/>
        <v>-133.8345898</v>
      </c>
      <c r="U968" s="1"/>
      <c r="V968" s="13">
        <f t="shared" si="160"/>
        <v>-13699.320179381593</v>
      </c>
      <c r="W968">
        <f t="shared" si="161"/>
        <v>-9.7330000000000003E-3</v>
      </c>
      <c r="X968" s="11">
        <f t="shared" si="162"/>
        <v>8106.7973849999998</v>
      </c>
      <c r="Z968" s="12">
        <f t="shared" si="163"/>
        <v>0</v>
      </c>
    </row>
    <row r="969" spans="1:26" x14ac:dyDescent="0.25">
      <c r="A969" s="1">
        <v>44565</v>
      </c>
      <c r="B969" s="2">
        <v>2911.97</v>
      </c>
      <c r="C969" s="2">
        <v>33.281999999999996</v>
      </c>
      <c r="D969" s="2">
        <v>87.3</v>
      </c>
      <c r="E969" s="2">
        <v>18.087599999999998</v>
      </c>
      <c r="F969" s="2"/>
      <c r="G969" s="1">
        <v>44565</v>
      </c>
      <c r="H969" s="2">
        <v>13774.9</v>
      </c>
      <c r="I969" s="2">
        <v>226.34800000000001</v>
      </c>
      <c r="J969" s="2">
        <v>60.74</v>
      </c>
      <c r="K969" s="2">
        <v>1.9455</v>
      </c>
      <c r="L969" s="2"/>
      <c r="M969" s="11">
        <f t="shared" si="154"/>
        <v>87300</v>
      </c>
      <c r="N969" s="2">
        <f t="shared" si="155"/>
        <v>-9.0437999999999991E-2</v>
      </c>
      <c r="O969" s="11">
        <f t="shared" si="156"/>
        <v>-7895.2373999999991</v>
      </c>
      <c r="P969">
        <f t="shared" si="164"/>
        <v>7895.2373999999991</v>
      </c>
      <c r="R969" s="11">
        <f t="shared" si="157"/>
        <v>60740</v>
      </c>
      <c r="S969" s="2">
        <f t="shared" si="158"/>
        <v>-9.7275E-3</v>
      </c>
      <c r="T969" s="11">
        <f t="shared" si="159"/>
        <v>-133.99533975</v>
      </c>
      <c r="U969" s="1"/>
      <c r="V969" s="13">
        <f t="shared" si="160"/>
        <v>-13362.544551406461</v>
      </c>
      <c r="W969">
        <f t="shared" si="161"/>
        <v>-9.7275E-3</v>
      </c>
      <c r="X969" s="11">
        <f t="shared" si="162"/>
        <v>7895.2373999999982</v>
      </c>
      <c r="Z969" s="12">
        <f t="shared" si="163"/>
        <v>0</v>
      </c>
    </row>
    <row r="970" spans="1:26" x14ac:dyDescent="0.25">
      <c r="A970" s="1">
        <v>44566</v>
      </c>
      <c r="B970" s="2">
        <v>3088.67</v>
      </c>
      <c r="C970" s="2">
        <v>33.481999999999999</v>
      </c>
      <c r="D970" s="2">
        <v>86.9</v>
      </c>
      <c r="E970" s="2">
        <v>18.200099999999999</v>
      </c>
      <c r="F970" s="2"/>
      <c r="G970" s="1">
        <v>44566</v>
      </c>
      <c r="H970" s="2">
        <v>13778.7</v>
      </c>
      <c r="I970" s="2">
        <v>226.59800000000001</v>
      </c>
      <c r="J970" s="2">
        <v>60.78</v>
      </c>
      <c r="K970" s="2">
        <v>1.9426000000000001</v>
      </c>
      <c r="L970" s="2"/>
      <c r="M970" s="11">
        <f t="shared" si="154"/>
        <v>86900</v>
      </c>
      <c r="N970" s="2">
        <f t="shared" si="155"/>
        <v>-9.1000499999999998E-2</v>
      </c>
      <c r="O970" s="11">
        <f t="shared" si="156"/>
        <v>-7907.9434499999998</v>
      </c>
      <c r="P970">
        <f t="shared" si="164"/>
        <v>7907.9434499999998</v>
      </c>
      <c r="R970" s="11">
        <f t="shared" si="157"/>
        <v>60780</v>
      </c>
      <c r="S970" s="2">
        <f t="shared" si="158"/>
        <v>-9.7130000000000011E-3</v>
      </c>
      <c r="T970" s="11">
        <f t="shared" si="159"/>
        <v>-133.83251310000003</v>
      </c>
      <c r="U970" s="1"/>
      <c r="V970" s="13">
        <f t="shared" si="160"/>
        <v>-13395.208272077934</v>
      </c>
      <c r="W970">
        <f t="shared" si="161"/>
        <v>-9.7130000000000011E-3</v>
      </c>
      <c r="X970" s="11">
        <f t="shared" si="162"/>
        <v>7907.9434500000007</v>
      </c>
      <c r="Z970" s="12">
        <f t="shared" si="163"/>
        <v>0</v>
      </c>
    </row>
    <row r="971" spans="1:26" x14ac:dyDescent="0.25">
      <c r="A971" s="1">
        <v>44567</v>
      </c>
      <c r="B971" s="2">
        <v>3096.19</v>
      </c>
      <c r="C971" s="2">
        <v>35.682000000000002</v>
      </c>
      <c r="D971" s="2">
        <v>86.48</v>
      </c>
      <c r="E971" s="2">
        <v>18.052399999999999</v>
      </c>
      <c r="F971" s="2"/>
      <c r="G971" s="1">
        <v>44567</v>
      </c>
      <c r="H971" s="2">
        <v>13746.2</v>
      </c>
      <c r="I971" s="2">
        <v>226.923</v>
      </c>
      <c r="J971" s="2">
        <v>60.7</v>
      </c>
      <c r="K971" s="2">
        <v>1.9305000000000001</v>
      </c>
      <c r="L971" s="2"/>
      <c r="M971" s="11">
        <f t="shared" si="154"/>
        <v>86480</v>
      </c>
      <c r="N971" s="2">
        <f t="shared" si="155"/>
        <v>-9.0261999999999995E-2</v>
      </c>
      <c r="O971" s="11">
        <f t="shared" si="156"/>
        <v>-7805.8577599999999</v>
      </c>
      <c r="P971">
        <f t="shared" si="164"/>
        <v>7805.8577599999999</v>
      </c>
      <c r="R971" s="11">
        <f t="shared" si="157"/>
        <v>60700</v>
      </c>
      <c r="S971" s="2">
        <f t="shared" si="158"/>
        <v>-9.6525000000000014E-3</v>
      </c>
      <c r="T971" s="11">
        <f t="shared" si="159"/>
        <v>-132.68519550000002</v>
      </c>
      <c r="U971" s="1"/>
      <c r="V971" s="13">
        <f t="shared" si="160"/>
        <v>-13322.696418841393</v>
      </c>
      <c r="W971">
        <f t="shared" si="161"/>
        <v>-9.6525000000000014E-3</v>
      </c>
      <c r="X971" s="11">
        <f t="shared" si="162"/>
        <v>7805.8577600000008</v>
      </c>
      <c r="Z971" s="12">
        <f t="shared" si="163"/>
        <v>0</v>
      </c>
    </row>
    <row r="972" spans="1:26" x14ac:dyDescent="0.25">
      <c r="A972" s="1">
        <v>44568</v>
      </c>
      <c r="B972" s="2">
        <v>3111.37</v>
      </c>
      <c r="C972" s="2">
        <v>35.707000000000001</v>
      </c>
      <c r="D972" s="2">
        <v>86.62</v>
      </c>
      <c r="E972" s="2">
        <v>18.0489</v>
      </c>
      <c r="F972" s="2"/>
      <c r="G972" s="1">
        <v>44568</v>
      </c>
      <c r="H972" s="2">
        <v>13742.4</v>
      </c>
      <c r="I972" s="2">
        <v>226.648</v>
      </c>
      <c r="J972" s="2">
        <v>60.64</v>
      </c>
      <c r="K972" s="2">
        <v>1.9288000000000001</v>
      </c>
      <c r="L972" s="2"/>
      <c r="M972" s="11">
        <f t="shared" si="154"/>
        <v>86620</v>
      </c>
      <c r="N972" s="2">
        <f t="shared" si="155"/>
        <v>-9.0244500000000005E-2</v>
      </c>
      <c r="O972" s="11">
        <f t="shared" si="156"/>
        <v>-7816.9785900000006</v>
      </c>
      <c r="P972">
        <f t="shared" si="164"/>
        <v>7816.9785900000006</v>
      </c>
      <c r="R972" s="11">
        <f t="shared" si="157"/>
        <v>60640</v>
      </c>
      <c r="S972" s="2">
        <f t="shared" si="158"/>
        <v>-9.6439999999999998E-3</v>
      </c>
      <c r="T972" s="11">
        <f t="shared" si="159"/>
        <v>-132.53170559999998</v>
      </c>
      <c r="U972" s="1"/>
      <c r="V972" s="13">
        <f t="shared" si="160"/>
        <v>-13366.648514969318</v>
      </c>
      <c r="W972">
        <f t="shared" si="161"/>
        <v>-9.6439999999999998E-3</v>
      </c>
      <c r="X972" s="11">
        <f t="shared" si="162"/>
        <v>7816.9785899999997</v>
      </c>
      <c r="Z972" s="12">
        <f t="shared" si="163"/>
        <v>0</v>
      </c>
    </row>
    <row r="973" spans="1:26" x14ac:dyDescent="0.25">
      <c r="A973" s="1">
        <v>44571</v>
      </c>
      <c r="B973" s="2">
        <v>3154.54</v>
      </c>
      <c r="C973" s="2">
        <v>36.131999999999998</v>
      </c>
      <c r="D973" s="2">
        <v>86.03</v>
      </c>
      <c r="E973" s="2">
        <v>18.052299999999999</v>
      </c>
      <c r="F973" s="2"/>
      <c r="G973" s="1">
        <v>44571</v>
      </c>
      <c r="H973" s="2">
        <v>13752.3</v>
      </c>
      <c r="I973" s="2">
        <v>226.548</v>
      </c>
      <c r="J973" s="2">
        <v>60.63</v>
      </c>
      <c r="K973" s="2">
        <v>1.9278</v>
      </c>
      <c r="L973" s="2"/>
      <c r="M973" s="11">
        <f t="shared" si="154"/>
        <v>86030</v>
      </c>
      <c r="N973" s="2">
        <f t="shared" si="155"/>
        <v>-9.0261499999999995E-2</v>
      </c>
      <c r="O973" s="11">
        <f t="shared" si="156"/>
        <v>-7765.1968449999995</v>
      </c>
      <c r="P973">
        <f t="shared" si="164"/>
        <v>7765.1968449999995</v>
      </c>
      <c r="R973" s="11">
        <f t="shared" si="157"/>
        <v>60630</v>
      </c>
      <c r="S973" s="2">
        <f t="shared" si="158"/>
        <v>-9.639E-3</v>
      </c>
      <c r="T973" s="11">
        <f t="shared" si="159"/>
        <v>-132.5584197</v>
      </c>
      <c r="U973" s="1"/>
      <c r="V973" s="13">
        <f t="shared" si="160"/>
        <v>-13287.183136735062</v>
      </c>
      <c r="W973">
        <f t="shared" si="161"/>
        <v>-9.639E-3</v>
      </c>
      <c r="X973" s="11">
        <f t="shared" si="162"/>
        <v>7765.1968450000004</v>
      </c>
      <c r="Z973" s="12">
        <f t="shared" si="163"/>
        <v>0</v>
      </c>
    </row>
    <row r="974" spans="1:26" x14ac:dyDescent="0.25">
      <c r="A974" s="1">
        <v>44572</v>
      </c>
      <c r="B974" s="2">
        <v>3257.73</v>
      </c>
      <c r="C974" s="2">
        <v>36.557000000000002</v>
      </c>
      <c r="D974" s="2">
        <v>86.22</v>
      </c>
      <c r="E974" s="2">
        <v>18.112200000000001</v>
      </c>
      <c r="F974" s="2"/>
      <c r="G974" s="1">
        <v>44572</v>
      </c>
      <c r="H974" s="2">
        <v>13775.1</v>
      </c>
      <c r="I974" s="2">
        <v>226.898</v>
      </c>
      <c r="J974" s="2">
        <v>60.6</v>
      </c>
      <c r="K974" s="2">
        <v>1.9237</v>
      </c>
      <c r="L974" s="2"/>
      <c r="M974" s="11">
        <f t="shared" ref="M974:M1037" si="165">1000*D974</f>
        <v>86220</v>
      </c>
      <c r="N974" s="2">
        <f t="shared" ref="N974:N1037" si="166">-E974*$B$4</f>
        <v>-9.0561000000000003E-2</v>
      </c>
      <c r="O974" s="11">
        <f t="shared" ref="O974:O1037" si="167">N974*M974</f>
        <v>-7808.1694200000002</v>
      </c>
      <c r="P974">
        <f t="shared" si="164"/>
        <v>7808.1694200000002</v>
      </c>
      <c r="R974" s="11">
        <f t="shared" ref="R974:R1037" si="168">1000*J974</f>
        <v>60600</v>
      </c>
      <c r="S974" s="2">
        <f t="shared" ref="S974:S1037" si="169">-K974*$B$4</f>
        <v>-9.6185000000000003E-3</v>
      </c>
      <c r="T974" s="11">
        <f t="shared" ref="T974:T1037" si="170">S974*H974</f>
        <v>-132.49579935</v>
      </c>
      <c r="U974" s="1"/>
      <c r="V974" s="13">
        <f t="shared" ref="V974:V1037" si="171">-(E974*M974)/(K974*J974)</f>
        <v>-13395.818495401549</v>
      </c>
      <c r="W974">
        <f t="shared" ref="W974:W1037" si="172">-K974*$B$4</f>
        <v>-9.6185000000000003E-3</v>
      </c>
      <c r="X974" s="11">
        <f t="shared" ref="X974:X1037" si="173">W974*V974*J974</f>
        <v>7808.1694199999993</v>
      </c>
      <c r="Z974" s="12">
        <f t="shared" ref="Z974:Z1037" si="174">X974+O974</f>
        <v>0</v>
      </c>
    </row>
    <row r="975" spans="1:26" x14ac:dyDescent="0.25">
      <c r="A975" s="1">
        <v>44573</v>
      </c>
      <c r="B975" s="2">
        <v>3264.89</v>
      </c>
      <c r="C975" s="2">
        <v>37.557000000000002</v>
      </c>
      <c r="D975" s="2">
        <v>86.72</v>
      </c>
      <c r="E975" s="2">
        <v>18.0411</v>
      </c>
      <c r="F975" s="2"/>
      <c r="G975" s="1">
        <v>44573</v>
      </c>
      <c r="H975" s="2">
        <v>13814.5</v>
      </c>
      <c r="I975" s="2">
        <v>227.19900000000001</v>
      </c>
      <c r="J975" s="2">
        <v>60.61</v>
      </c>
      <c r="K975" s="2">
        <v>1.9234</v>
      </c>
      <c r="L975" s="2"/>
      <c r="M975" s="11">
        <f t="shared" si="165"/>
        <v>86720</v>
      </c>
      <c r="N975" s="2">
        <f t="shared" si="166"/>
        <v>-9.0205500000000008E-2</v>
      </c>
      <c r="O975" s="11">
        <f t="shared" si="167"/>
        <v>-7822.6209600000011</v>
      </c>
      <c r="P975">
        <f t="shared" ref="P975:P1038" si="175">ABS(O975)</f>
        <v>7822.6209600000011</v>
      </c>
      <c r="R975" s="11">
        <f t="shared" si="168"/>
        <v>60610</v>
      </c>
      <c r="S975" s="2">
        <f t="shared" si="169"/>
        <v>-9.6170000000000005E-3</v>
      </c>
      <c r="T975" s="11">
        <f t="shared" si="170"/>
        <v>-132.85404650000001</v>
      </c>
      <c r="U975" s="1"/>
      <c r="V975" s="13">
        <f t="shared" si="171"/>
        <v>-13420.490446534202</v>
      </c>
      <c r="W975">
        <f t="shared" si="172"/>
        <v>-9.6170000000000005E-3</v>
      </c>
      <c r="X975" s="11">
        <f t="shared" si="173"/>
        <v>7822.6209600000002</v>
      </c>
      <c r="Z975" s="12">
        <f t="shared" si="174"/>
        <v>0</v>
      </c>
    </row>
    <row r="976" spans="1:26" x14ac:dyDescent="0.25">
      <c r="A976" s="1">
        <v>44574</v>
      </c>
      <c r="B976" s="2">
        <v>3243.75</v>
      </c>
      <c r="C976" s="2">
        <v>37.756999999999998</v>
      </c>
      <c r="D976" s="2">
        <v>86.42</v>
      </c>
      <c r="E976" s="2">
        <v>18.011299999999999</v>
      </c>
      <c r="F976" s="2"/>
      <c r="G976" s="1">
        <v>44574</v>
      </c>
      <c r="H976" s="2">
        <v>13858.5</v>
      </c>
      <c r="I976" s="2">
        <v>227.92400000000001</v>
      </c>
      <c r="J976" s="2">
        <v>60.61</v>
      </c>
      <c r="K976" s="2">
        <v>1.9124000000000001</v>
      </c>
      <c r="L976" s="2"/>
      <c r="M976" s="11">
        <f t="shared" si="165"/>
        <v>86420</v>
      </c>
      <c r="N976" s="2">
        <f t="shared" si="166"/>
        <v>-9.0056499999999998E-2</v>
      </c>
      <c r="O976" s="11">
        <f t="shared" si="167"/>
        <v>-7782.6827299999995</v>
      </c>
      <c r="P976">
        <f t="shared" si="175"/>
        <v>7782.6827299999995</v>
      </c>
      <c r="R976" s="11">
        <f t="shared" si="168"/>
        <v>60610</v>
      </c>
      <c r="S976" s="2">
        <f t="shared" si="169"/>
        <v>-9.5620000000000011E-3</v>
      </c>
      <c r="T976" s="11">
        <f t="shared" si="170"/>
        <v>-132.51497700000002</v>
      </c>
      <c r="U976" s="1"/>
      <c r="V976" s="13">
        <f t="shared" si="171"/>
        <v>-13428.772083276204</v>
      </c>
      <c r="W976">
        <f t="shared" si="172"/>
        <v>-9.5620000000000011E-3</v>
      </c>
      <c r="X976" s="11">
        <f t="shared" si="173"/>
        <v>7782.6827300000004</v>
      </c>
      <c r="Z976" s="12">
        <f t="shared" si="174"/>
        <v>0</v>
      </c>
    </row>
    <row r="977" spans="1:26" x14ac:dyDescent="0.25">
      <c r="A977" s="1">
        <v>44575</v>
      </c>
      <c r="B977" s="2">
        <v>3197.24</v>
      </c>
      <c r="C977" s="2">
        <v>37.207000000000001</v>
      </c>
      <c r="D977" s="2">
        <v>87.11</v>
      </c>
      <c r="E977" s="2">
        <v>17.987100000000002</v>
      </c>
      <c r="F977" s="2"/>
      <c r="G977" s="1">
        <v>44575</v>
      </c>
      <c r="H977" s="2">
        <v>13840.2</v>
      </c>
      <c r="I977" s="2">
        <v>228.499</v>
      </c>
      <c r="J977" s="2">
        <v>60.63</v>
      </c>
      <c r="K977" s="2">
        <v>1.9027000000000001</v>
      </c>
      <c r="L977" s="2"/>
      <c r="M977" s="11">
        <f t="shared" si="165"/>
        <v>87110</v>
      </c>
      <c r="N977" s="2">
        <f t="shared" si="166"/>
        <v>-8.9935500000000015E-2</v>
      </c>
      <c r="O977" s="11">
        <f t="shared" si="167"/>
        <v>-7834.2814050000015</v>
      </c>
      <c r="P977">
        <f t="shared" si="175"/>
        <v>7834.2814050000015</v>
      </c>
      <c r="R977" s="11">
        <f t="shared" si="168"/>
        <v>60630</v>
      </c>
      <c r="S977" s="2">
        <f t="shared" si="169"/>
        <v>-9.5135000000000011E-3</v>
      </c>
      <c r="T977" s="11">
        <f t="shared" si="170"/>
        <v>-131.66874270000002</v>
      </c>
      <c r="U977" s="1"/>
      <c r="V977" s="13">
        <f t="shared" si="171"/>
        <v>-13582.236129095645</v>
      </c>
      <c r="W977">
        <f t="shared" si="172"/>
        <v>-9.5135000000000011E-3</v>
      </c>
      <c r="X977" s="11">
        <f t="shared" si="173"/>
        <v>7834.2814050000025</v>
      </c>
      <c r="Z977" s="12">
        <f t="shared" si="174"/>
        <v>0</v>
      </c>
    </row>
    <row r="978" spans="1:26" x14ac:dyDescent="0.25">
      <c r="A978" s="1">
        <v>44579</v>
      </c>
      <c r="B978" s="2">
        <v>3160.81</v>
      </c>
      <c r="C978" s="2">
        <v>37.256999999999998</v>
      </c>
      <c r="D978" s="2">
        <v>85.88</v>
      </c>
      <c r="E978" s="2">
        <v>17.919899999999998</v>
      </c>
      <c r="F978" s="2"/>
      <c r="G978" s="1">
        <v>44579</v>
      </c>
      <c r="H978" s="2">
        <v>13780.3</v>
      </c>
      <c r="I978" s="2">
        <v>227.79900000000001</v>
      </c>
      <c r="J978" s="2">
        <v>60.55</v>
      </c>
      <c r="K978" s="2">
        <v>1.9026000000000001</v>
      </c>
      <c r="L978" s="2"/>
      <c r="M978" s="11">
        <f t="shared" si="165"/>
        <v>85880</v>
      </c>
      <c r="N978" s="2">
        <f t="shared" si="166"/>
        <v>-8.9599499999999999E-2</v>
      </c>
      <c r="O978" s="11">
        <f t="shared" si="167"/>
        <v>-7694.8050599999997</v>
      </c>
      <c r="P978">
        <f t="shared" si="175"/>
        <v>7694.8050599999997</v>
      </c>
      <c r="R978" s="11">
        <f t="shared" si="168"/>
        <v>60550</v>
      </c>
      <c r="S978" s="2">
        <f t="shared" si="169"/>
        <v>-9.5130000000000006E-3</v>
      </c>
      <c r="T978" s="11">
        <f t="shared" si="170"/>
        <v>-131.09199390000001</v>
      </c>
      <c r="U978" s="1"/>
      <c r="V978" s="13">
        <f t="shared" si="171"/>
        <v>-13358.754776266438</v>
      </c>
      <c r="W978">
        <f t="shared" si="172"/>
        <v>-9.5130000000000006E-3</v>
      </c>
      <c r="X978" s="11">
        <f t="shared" si="173"/>
        <v>7694.8050599999997</v>
      </c>
      <c r="Z978" s="12">
        <f t="shared" si="174"/>
        <v>0</v>
      </c>
    </row>
    <row r="979" spans="1:26" x14ac:dyDescent="0.25">
      <c r="A979" s="1">
        <v>44580</v>
      </c>
      <c r="B979" s="2">
        <v>3196.99</v>
      </c>
      <c r="C979" s="2">
        <v>37.281999999999996</v>
      </c>
      <c r="D979" s="2">
        <v>84.7</v>
      </c>
      <c r="E979" s="2">
        <v>17.9603</v>
      </c>
      <c r="F979" s="2"/>
      <c r="G979" s="1">
        <v>44580</v>
      </c>
      <c r="H979" s="2">
        <v>13771.2</v>
      </c>
      <c r="I979" s="2">
        <v>227.84899999999999</v>
      </c>
      <c r="J979" s="2">
        <v>60.46</v>
      </c>
      <c r="K979" s="2">
        <v>1.8983000000000001</v>
      </c>
      <c r="L979" s="2"/>
      <c r="M979" s="11">
        <f t="shared" si="165"/>
        <v>84700</v>
      </c>
      <c r="N979" s="2">
        <f t="shared" si="166"/>
        <v>-8.9801500000000006E-2</v>
      </c>
      <c r="O979" s="11">
        <f t="shared" si="167"/>
        <v>-7606.1870500000005</v>
      </c>
      <c r="P979">
        <f t="shared" si="175"/>
        <v>7606.1870500000005</v>
      </c>
      <c r="R979" s="11">
        <f t="shared" si="168"/>
        <v>60460</v>
      </c>
      <c r="S979" s="2">
        <f t="shared" si="169"/>
        <v>-9.4914999999999999E-3</v>
      </c>
      <c r="T979" s="11">
        <f t="shared" si="170"/>
        <v>-130.7093448</v>
      </c>
      <c r="U979" s="1"/>
      <c r="V979" s="13">
        <f t="shared" si="171"/>
        <v>-13254.520048746019</v>
      </c>
      <c r="W979">
        <f t="shared" si="172"/>
        <v>-9.4914999999999999E-3</v>
      </c>
      <c r="X979" s="11">
        <f t="shared" si="173"/>
        <v>7606.1870500000005</v>
      </c>
      <c r="Z979" s="12">
        <f t="shared" si="174"/>
        <v>0</v>
      </c>
    </row>
    <row r="980" spans="1:26" x14ac:dyDescent="0.25">
      <c r="A980" s="1">
        <v>44581</v>
      </c>
      <c r="B980" s="2">
        <v>3245.01</v>
      </c>
      <c r="C980" s="2">
        <v>37.457000000000001</v>
      </c>
      <c r="D980" s="2">
        <v>85.3</v>
      </c>
      <c r="E980" s="2">
        <v>17.987100000000002</v>
      </c>
      <c r="F980" s="2"/>
      <c r="G980" s="1">
        <v>44581</v>
      </c>
      <c r="H980" s="2">
        <v>13813.6</v>
      </c>
      <c r="I980" s="2">
        <v>227.624</v>
      </c>
      <c r="J980" s="2">
        <v>60.48</v>
      </c>
      <c r="K980" s="2">
        <v>1.8945000000000001</v>
      </c>
      <c r="L980" s="2"/>
      <c r="M980" s="11">
        <f t="shared" si="165"/>
        <v>85300</v>
      </c>
      <c r="N980" s="2">
        <f t="shared" si="166"/>
        <v>-8.9935500000000015E-2</v>
      </c>
      <c r="O980" s="11">
        <f t="shared" si="167"/>
        <v>-7671.4981500000013</v>
      </c>
      <c r="P980">
        <f t="shared" si="175"/>
        <v>7671.4981500000013</v>
      </c>
      <c r="R980" s="11">
        <f t="shared" si="168"/>
        <v>60480</v>
      </c>
      <c r="S980" s="2">
        <f t="shared" si="169"/>
        <v>-9.4725E-3</v>
      </c>
      <c r="T980" s="11">
        <f t="shared" si="170"/>
        <v>-130.84932599999999</v>
      </c>
      <c r="U980" s="1"/>
      <c r="V980" s="13">
        <f t="shared" si="171"/>
        <v>-13390.715657689136</v>
      </c>
      <c r="W980">
        <f t="shared" si="172"/>
        <v>-9.4725E-3</v>
      </c>
      <c r="X980" s="11">
        <f t="shared" si="173"/>
        <v>7671.4981500000004</v>
      </c>
      <c r="Z980" s="12">
        <f t="shared" si="174"/>
        <v>0</v>
      </c>
    </row>
    <row r="981" spans="1:26" x14ac:dyDescent="0.25">
      <c r="A981" s="1">
        <v>44582</v>
      </c>
      <c r="B981" s="2">
        <v>3335.55</v>
      </c>
      <c r="C981" s="2">
        <v>37.807000000000002</v>
      </c>
      <c r="D981" s="2">
        <v>85.8</v>
      </c>
      <c r="E981" s="2">
        <v>18.0532</v>
      </c>
      <c r="F981" s="2"/>
      <c r="G981" s="1">
        <v>44582</v>
      </c>
      <c r="H981" s="2">
        <v>13843.2</v>
      </c>
      <c r="I981" s="2">
        <v>228.399</v>
      </c>
      <c r="J981" s="2">
        <v>60.47</v>
      </c>
      <c r="K981" s="2">
        <v>1.8900999999999999</v>
      </c>
      <c r="L981" s="2"/>
      <c r="M981" s="11">
        <f t="shared" si="165"/>
        <v>85800</v>
      </c>
      <c r="N981" s="2">
        <f t="shared" si="166"/>
        <v>-9.0265999999999999E-2</v>
      </c>
      <c r="O981" s="11">
        <f t="shared" si="167"/>
        <v>-7744.8227999999999</v>
      </c>
      <c r="P981">
        <f t="shared" si="175"/>
        <v>7744.8227999999999</v>
      </c>
      <c r="R981" s="11">
        <f t="shared" si="168"/>
        <v>60470</v>
      </c>
      <c r="S981" s="2">
        <f t="shared" si="169"/>
        <v>-9.4504999999999988E-3</v>
      </c>
      <c r="T981" s="11">
        <f t="shared" si="170"/>
        <v>-130.8251616</v>
      </c>
      <c r="U981" s="1"/>
      <c r="V981" s="13">
        <f t="shared" si="171"/>
        <v>-13552.416201301716</v>
      </c>
      <c r="W981">
        <f t="shared" si="172"/>
        <v>-9.4504999999999988E-3</v>
      </c>
      <c r="X981" s="11">
        <f t="shared" si="173"/>
        <v>7744.8227999999999</v>
      </c>
      <c r="Z981" s="12">
        <f t="shared" si="174"/>
        <v>0</v>
      </c>
    </row>
    <row r="982" spans="1:26" x14ac:dyDescent="0.25">
      <c r="A982" s="1">
        <v>44585</v>
      </c>
      <c r="B982" s="2">
        <v>3325.26</v>
      </c>
      <c r="C982" s="2">
        <v>38.432000000000002</v>
      </c>
      <c r="D982" s="2">
        <v>86.72</v>
      </c>
      <c r="E982" s="2">
        <v>17.987200000000001</v>
      </c>
      <c r="F982" s="2"/>
      <c r="G982" s="1">
        <v>44585</v>
      </c>
      <c r="H982" s="2">
        <v>13844.7</v>
      </c>
      <c r="I982" s="2">
        <v>228.624</v>
      </c>
      <c r="J982" s="2">
        <v>60.53</v>
      </c>
      <c r="K982" s="2">
        <v>1.8862000000000001</v>
      </c>
      <c r="L982" s="2"/>
      <c r="M982" s="11">
        <f t="shared" si="165"/>
        <v>86720</v>
      </c>
      <c r="N982" s="2">
        <f t="shared" si="166"/>
        <v>-8.9936000000000002E-2</v>
      </c>
      <c r="O982" s="11">
        <f t="shared" si="167"/>
        <v>-7799.2499200000002</v>
      </c>
      <c r="P982">
        <f t="shared" si="175"/>
        <v>7799.2499200000002</v>
      </c>
      <c r="R982" s="11">
        <f t="shared" si="168"/>
        <v>60530</v>
      </c>
      <c r="S982" s="2">
        <f t="shared" si="169"/>
        <v>-9.4310000000000001E-3</v>
      </c>
      <c r="T982" s="11">
        <f t="shared" si="170"/>
        <v>-130.56936570000002</v>
      </c>
      <c r="U982" s="1"/>
      <c r="V982" s="13">
        <f t="shared" si="171"/>
        <v>-13662.318904531199</v>
      </c>
      <c r="W982">
        <f t="shared" si="172"/>
        <v>-9.4310000000000001E-3</v>
      </c>
      <c r="X982" s="11">
        <f t="shared" si="173"/>
        <v>7799.2499200000002</v>
      </c>
      <c r="Z982" s="12">
        <f t="shared" si="174"/>
        <v>0</v>
      </c>
    </row>
    <row r="983" spans="1:26" x14ac:dyDescent="0.25">
      <c r="A983" s="1">
        <v>44586</v>
      </c>
      <c r="B983" s="2">
        <v>3336.66</v>
      </c>
      <c r="C983" s="2">
        <v>38.606999999999999</v>
      </c>
      <c r="D983" s="2">
        <v>86.1</v>
      </c>
      <c r="E983" s="2">
        <v>17.974299999999999</v>
      </c>
      <c r="F983" s="2"/>
      <c r="G983" s="1">
        <v>44586</v>
      </c>
      <c r="H983" s="2">
        <v>13876.5</v>
      </c>
      <c r="I983" s="2">
        <v>228.57400000000001</v>
      </c>
      <c r="J983" s="2">
        <v>60.56</v>
      </c>
      <c r="K983" s="2">
        <v>1.8875</v>
      </c>
      <c r="L983" s="2"/>
      <c r="M983" s="11">
        <f t="shared" si="165"/>
        <v>86100</v>
      </c>
      <c r="N983" s="2">
        <f t="shared" si="166"/>
        <v>-8.9871499999999993E-2</v>
      </c>
      <c r="O983" s="11">
        <f t="shared" si="167"/>
        <v>-7737.9361499999995</v>
      </c>
      <c r="P983">
        <f t="shared" si="175"/>
        <v>7737.9361499999995</v>
      </c>
      <c r="R983" s="11">
        <f t="shared" si="168"/>
        <v>60560</v>
      </c>
      <c r="S983" s="2">
        <f t="shared" si="169"/>
        <v>-9.4374999999999997E-3</v>
      </c>
      <c r="T983" s="11">
        <f t="shared" si="170"/>
        <v>-130.95946874999998</v>
      </c>
      <c r="U983" s="1"/>
      <c r="V983" s="13">
        <f t="shared" si="171"/>
        <v>-13538.8666485867</v>
      </c>
      <c r="W983">
        <f t="shared" si="172"/>
        <v>-9.4374999999999997E-3</v>
      </c>
      <c r="X983" s="11">
        <f t="shared" si="173"/>
        <v>7737.9361499999995</v>
      </c>
      <c r="Z983" s="12">
        <f t="shared" si="174"/>
        <v>0</v>
      </c>
    </row>
    <row r="984" spans="1:26" x14ac:dyDescent="0.25">
      <c r="A984" s="1">
        <v>44587</v>
      </c>
      <c r="B984" s="2">
        <v>3304.83</v>
      </c>
      <c r="C984" s="2">
        <v>38.807000000000002</v>
      </c>
      <c r="D984" s="2">
        <v>85.93</v>
      </c>
      <c r="E984" s="2">
        <v>17.923200000000001</v>
      </c>
      <c r="F984" s="2"/>
      <c r="G984" s="1">
        <v>44587</v>
      </c>
      <c r="H984" s="2">
        <v>13939.7</v>
      </c>
      <c r="I984" s="2">
        <v>229.25</v>
      </c>
      <c r="J984" s="2">
        <v>60.53</v>
      </c>
      <c r="K984" s="2">
        <v>1.8835999999999999</v>
      </c>
      <c r="L984" s="2"/>
      <c r="M984" s="11">
        <f t="shared" si="165"/>
        <v>85930</v>
      </c>
      <c r="N984" s="2">
        <f t="shared" si="166"/>
        <v>-8.9616000000000015E-2</v>
      </c>
      <c r="O984" s="11">
        <f t="shared" si="167"/>
        <v>-7700.7028800000016</v>
      </c>
      <c r="P984">
        <f t="shared" si="175"/>
        <v>7700.7028800000016</v>
      </c>
      <c r="R984" s="11">
        <f t="shared" si="168"/>
        <v>60530</v>
      </c>
      <c r="S984" s="2">
        <f t="shared" si="169"/>
        <v>-9.4179999999999993E-3</v>
      </c>
      <c r="T984" s="11">
        <f t="shared" si="170"/>
        <v>-131.2840946</v>
      </c>
      <c r="U984" s="1"/>
      <c r="V984" s="13">
        <f t="shared" si="171"/>
        <v>-13508.309641277656</v>
      </c>
      <c r="W984">
        <f t="shared" si="172"/>
        <v>-9.4179999999999993E-3</v>
      </c>
      <c r="X984" s="11">
        <f t="shared" si="173"/>
        <v>7700.7028800000007</v>
      </c>
      <c r="Z984" s="12">
        <f t="shared" si="174"/>
        <v>0</v>
      </c>
    </row>
    <row r="985" spans="1:26" x14ac:dyDescent="0.25">
      <c r="A985" s="1">
        <v>44588</v>
      </c>
      <c r="B985" s="2">
        <v>3650.22</v>
      </c>
      <c r="C985" s="2">
        <v>38.856999999999999</v>
      </c>
      <c r="D985" s="2">
        <v>84.97</v>
      </c>
      <c r="E985" s="2">
        <v>18.217600000000001</v>
      </c>
      <c r="F985" s="2"/>
      <c r="G985" s="1">
        <v>44588</v>
      </c>
      <c r="H985" s="2">
        <v>13921.3</v>
      </c>
      <c r="I985" s="2">
        <v>230.67500000000001</v>
      </c>
      <c r="J985" s="2">
        <v>60.41</v>
      </c>
      <c r="K985" s="2">
        <v>1.8729</v>
      </c>
      <c r="L985" s="2"/>
      <c r="M985" s="11">
        <f t="shared" si="165"/>
        <v>84970</v>
      </c>
      <c r="N985" s="2">
        <f t="shared" si="166"/>
        <v>-9.1088000000000002E-2</v>
      </c>
      <c r="O985" s="11">
        <f t="shared" si="167"/>
        <v>-7739.7473600000003</v>
      </c>
      <c r="P985">
        <f t="shared" si="175"/>
        <v>7739.7473600000003</v>
      </c>
      <c r="R985" s="11">
        <f t="shared" si="168"/>
        <v>60410</v>
      </c>
      <c r="S985" s="2">
        <f t="shared" si="169"/>
        <v>-9.3644999999999996E-3</v>
      </c>
      <c r="T985" s="11">
        <f t="shared" si="170"/>
        <v>-130.36601384999997</v>
      </c>
      <c r="U985" s="1"/>
      <c r="V985" s="13">
        <f t="shared" si="171"/>
        <v>-13681.488665970568</v>
      </c>
      <c r="W985">
        <f t="shared" si="172"/>
        <v>-9.3644999999999996E-3</v>
      </c>
      <c r="X985" s="11">
        <f t="shared" si="173"/>
        <v>7739.7473599999994</v>
      </c>
      <c r="Z985" s="12">
        <f t="shared" si="174"/>
        <v>0</v>
      </c>
    </row>
    <row r="986" spans="1:26" x14ac:dyDescent="0.25">
      <c r="A986" s="1">
        <v>44589</v>
      </c>
      <c r="B986" s="2">
        <v>3855.98</v>
      </c>
      <c r="C986" s="2">
        <v>42.222999999999999</v>
      </c>
      <c r="D986" s="2">
        <v>86.39</v>
      </c>
      <c r="E986" s="2">
        <v>18.148499999999999</v>
      </c>
      <c r="F986" s="2"/>
      <c r="G986" s="1">
        <v>44589</v>
      </c>
      <c r="H986" s="2">
        <v>13684.4</v>
      </c>
      <c r="I986" s="2">
        <v>230.6</v>
      </c>
      <c r="J986" s="2">
        <v>60.36</v>
      </c>
      <c r="K986" s="2">
        <v>1.8523000000000001</v>
      </c>
      <c r="L986" s="2"/>
      <c r="M986" s="11">
        <f t="shared" si="165"/>
        <v>86390</v>
      </c>
      <c r="N986" s="2">
        <f t="shared" si="166"/>
        <v>-9.074249999999999E-2</v>
      </c>
      <c r="O986" s="11">
        <f t="shared" si="167"/>
        <v>-7839.2445749999988</v>
      </c>
      <c r="P986">
        <f t="shared" si="175"/>
        <v>7839.2445749999988</v>
      </c>
      <c r="R986" s="11">
        <f t="shared" si="168"/>
        <v>60360</v>
      </c>
      <c r="S986" s="2">
        <f t="shared" si="169"/>
        <v>-9.2615000000000006E-3</v>
      </c>
      <c r="T986" s="11">
        <f t="shared" si="170"/>
        <v>-126.7380706</v>
      </c>
      <c r="U986" s="1"/>
      <c r="V986" s="13">
        <f t="shared" si="171"/>
        <v>-14023.087759680644</v>
      </c>
      <c r="W986">
        <f t="shared" si="172"/>
        <v>-9.2615000000000006E-3</v>
      </c>
      <c r="X986" s="11">
        <f t="shared" si="173"/>
        <v>7839.2445749999988</v>
      </c>
      <c r="Z986" s="12">
        <f t="shared" si="174"/>
        <v>0</v>
      </c>
    </row>
    <row r="987" spans="1:26" x14ac:dyDescent="0.25">
      <c r="A987" s="1">
        <v>44592</v>
      </c>
      <c r="B987" s="2">
        <v>3894.19</v>
      </c>
      <c r="C987" s="2">
        <v>44.597999999999999</v>
      </c>
      <c r="D987" s="2">
        <v>86.4</v>
      </c>
      <c r="E987" s="2">
        <v>18.028300000000002</v>
      </c>
      <c r="F987" s="2"/>
      <c r="G987" s="1">
        <v>44592</v>
      </c>
      <c r="H987" s="2">
        <v>13716.1</v>
      </c>
      <c r="I987" s="2">
        <v>226.52500000000001</v>
      </c>
      <c r="J987" s="2">
        <v>60.39</v>
      </c>
      <c r="K987" s="2">
        <v>1.8717999999999999</v>
      </c>
      <c r="L987" s="2"/>
      <c r="M987" s="11">
        <f t="shared" si="165"/>
        <v>86400</v>
      </c>
      <c r="N987" s="2">
        <f t="shared" si="166"/>
        <v>-9.0141500000000013E-2</v>
      </c>
      <c r="O987" s="11">
        <f t="shared" si="167"/>
        <v>-7788.2256000000016</v>
      </c>
      <c r="P987">
        <f t="shared" si="175"/>
        <v>7788.2256000000016</v>
      </c>
      <c r="R987" s="11">
        <f t="shared" si="168"/>
        <v>60390</v>
      </c>
      <c r="S987" s="2">
        <f t="shared" si="169"/>
        <v>-9.3589999999999993E-3</v>
      </c>
      <c r="T987" s="11">
        <f t="shared" si="170"/>
        <v>-128.3689799</v>
      </c>
      <c r="U987" s="1"/>
      <c r="V987" s="13">
        <f t="shared" si="171"/>
        <v>-13779.835917481983</v>
      </c>
      <c r="W987">
        <f t="shared" si="172"/>
        <v>-9.3589999999999993E-3</v>
      </c>
      <c r="X987" s="11">
        <f t="shared" si="173"/>
        <v>7788.2256000000016</v>
      </c>
      <c r="Z987" s="12">
        <f t="shared" si="174"/>
        <v>0</v>
      </c>
    </row>
    <row r="988" spans="1:26" x14ac:dyDescent="0.25">
      <c r="A988" s="1">
        <v>44593</v>
      </c>
      <c r="B988" s="2">
        <v>3918.64</v>
      </c>
      <c r="C988" s="2">
        <v>45.222999999999999</v>
      </c>
      <c r="D988" s="2">
        <v>86.06</v>
      </c>
      <c r="E988" s="2">
        <v>17.997</v>
      </c>
      <c r="F988" s="2"/>
      <c r="G988" s="1">
        <v>44593</v>
      </c>
      <c r="H988" s="2">
        <v>13710.8</v>
      </c>
      <c r="I988" s="2">
        <v>227.125</v>
      </c>
      <c r="J988" s="2">
        <v>60.38</v>
      </c>
      <c r="K988" s="2">
        <v>1.9349000000000001</v>
      </c>
      <c r="L988" s="2"/>
      <c r="M988" s="11">
        <f t="shared" si="165"/>
        <v>86060</v>
      </c>
      <c r="N988" s="2">
        <f t="shared" si="166"/>
        <v>-8.9984999999999996E-2</v>
      </c>
      <c r="O988" s="11">
        <f t="shared" si="167"/>
        <v>-7744.1090999999997</v>
      </c>
      <c r="P988">
        <f t="shared" si="175"/>
        <v>7744.1090999999997</v>
      </c>
      <c r="R988" s="11">
        <f t="shared" si="168"/>
        <v>60380</v>
      </c>
      <c r="S988" s="2">
        <f t="shared" si="169"/>
        <v>-9.6745000000000008E-3</v>
      </c>
      <c r="T988" s="11">
        <f t="shared" si="170"/>
        <v>-132.64513460000001</v>
      </c>
      <c r="U988" s="1"/>
      <c r="V988" s="13">
        <f t="shared" si="171"/>
        <v>-13257.13946562463</v>
      </c>
      <c r="W988">
        <f t="shared" si="172"/>
        <v>-9.6745000000000008E-3</v>
      </c>
      <c r="X988" s="11">
        <f t="shared" si="173"/>
        <v>7744.1091000000015</v>
      </c>
      <c r="Z988" s="12">
        <f t="shared" si="174"/>
        <v>0</v>
      </c>
    </row>
    <row r="989" spans="1:26" x14ac:dyDescent="0.25">
      <c r="A989" s="1">
        <v>44594</v>
      </c>
      <c r="B989" s="2">
        <v>3880.27</v>
      </c>
      <c r="C989" s="2">
        <v>45.698</v>
      </c>
      <c r="D989" s="2">
        <v>85.68</v>
      </c>
      <c r="E989" s="2">
        <v>17.930700000000002</v>
      </c>
      <c r="F989" s="2"/>
      <c r="G989" s="1">
        <v>44594</v>
      </c>
      <c r="H989" s="2">
        <v>13352.2</v>
      </c>
      <c r="I989" s="2">
        <v>227.15</v>
      </c>
      <c r="J989" s="2">
        <v>60.36</v>
      </c>
      <c r="K989" s="2">
        <v>1.9028</v>
      </c>
      <c r="L989" s="2"/>
      <c r="M989" s="11">
        <f t="shared" si="165"/>
        <v>85680</v>
      </c>
      <c r="N989" s="2">
        <f t="shared" si="166"/>
        <v>-8.9653500000000011E-2</v>
      </c>
      <c r="O989" s="11">
        <f t="shared" si="167"/>
        <v>-7681.5118800000009</v>
      </c>
      <c r="P989">
        <f t="shared" si="175"/>
        <v>7681.5118800000009</v>
      </c>
      <c r="R989" s="11">
        <f t="shared" si="168"/>
        <v>60360</v>
      </c>
      <c r="S989" s="2">
        <f t="shared" si="169"/>
        <v>-9.5139999999999999E-3</v>
      </c>
      <c r="T989" s="11">
        <f t="shared" si="170"/>
        <v>-127.0328308</v>
      </c>
      <c r="U989" s="1"/>
      <c r="V989" s="13">
        <f t="shared" si="171"/>
        <v>-13376.248500169888</v>
      </c>
      <c r="W989">
        <f t="shared" si="172"/>
        <v>-9.5139999999999999E-3</v>
      </c>
      <c r="X989" s="11">
        <f t="shared" si="173"/>
        <v>7681.51188</v>
      </c>
      <c r="Z989" s="12">
        <f t="shared" si="174"/>
        <v>0</v>
      </c>
    </row>
    <row r="990" spans="1:26" x14ac:dyDescent="0.25">
      <c r="A990" s="1">
        <v>44595</v>
      </c>
      <c r="B990" s="2">
        <v>3894.56</v>
      </c>
      <c r="C990" s="2">
        <v>45.097999999999999</v>
      </c>
      <c r="D990" s="2">
        <v>85.98</v>
      </c>
      <c r="E990" s="2">
        <v>17.970700000000001</v>
      </c>
      <c r="F990" s="2"/>
      <c r="G990" s="1">
        <v>44595</v>
      </c>
      <c r="H990" s="2">
        <v>13065.1</v>
      </c>
      <c r="I990" s="2">
        <v>221.1</v>
      </c>
      <c r="J990" s="2">
        <v>60.38</v>
      </c>
      <c r="K990" s="2">
        <v>1.9007000000000001</v>
      </c>
      <c r="L990" s="2"/>
      <c r="M990" s="11">
        <f t="shared" si="165"/>
        <v>85980</v>
      </c>
      <c r="N990" s="2">
        <f t="shared" si="166"/>
        <v>-8.9853500000000003E-2</v>
      </c>
      <c r="O990" s="11">
        <f t="shared" si="167"/>
        <v>-7725.6039300000002</v>
      </c>
      <c r="P990">
        <f t="shared" si="175"/>
        <v>7725.6039300000002</v>
      </c>
      <c r="R990" s="11">
        <f t="shared" si="168"/>
        <v>60380</v>
      </c>
      <c r="S990" s="2">
        <f t="shared" si="169"/>
        <v>-9.5034999999999998E-3</v>
      </c>
      <c r="T990" s="11">
        <f t="shared" si="170"/>
        <v>-124.16417785</v>
      </c>
      <c r="U990" s="1"/>
      <c r="V990" s="13">
        <f t="shared" si="171"/>
        <v>-13463.431082284795</v>
      </c>
      <c r="W990">
        <f t="shared" si="172"/>
        <v>-9.5034999999999998E-3</v>
      </c>
      <c r="X990" s="11">
        <f t="shared" si="173"/>
        <v>7725.6039300000002</v>
      </c>
      <c r="Z990" s="12">
        <f t="shared" si="174"/>
        <v>0</v>
      </c>
    </row>
    <row r="991" spans="1:26" x14ac:dyDescent="0.25">
      <c r="A991" s="1">
        <v>44596</v>
      </c>
      <c r="B991" s="2">
        <v>3948.38</v>
      </c>
      <c r="C991" s="2">
        <v>45.597999999999999</v>
      </c>
      <c r="D991" s="2">
        <v>85.37</v>
      </c>
      <c r="E991" s="2">
        <v>17.965900000000001</v>
      </c>
      <c r="F991" s="2"/>
      <c r="G991" s="1">
        <v>44596</v>
      </c>
      <c r="H991" s="2">
        <v>13003.2</v>
      </c>
      <c r="I991" s="2">
        <v>216.52500000000001</v>
      </c>
      <c r="J991" s="2">
        <v>60.34</v>
      </c>
      <c r="K991" s="2">
        <v>1.9165000000000001</v>
      </c>
      <c r="L991" s="2"/>
      <c r="M991" s="11">
        <f t="shared" si="165"/>
        <v>85370</v>
      </c>
      <c r="N991" s="2">
        <f t="shared" si="166"/>
        <v>-8.9829500000000007E-2</v>
      </c>
      <c r="O991" s="11">
        <f t="shared" si="167"/>
        <v>-7668.7444150000001</v>
      </c>
      <c r="P991">
        <f t="shared" si="175"/>
        <v>7668.7444150000001</v>
      </c>
      <c r="R991" s="11">
        <f t="shared" si="168"/>
        <v>60340</v>
      </c>
      <c r="S991" s="2">
        <f t="shared" si="169"/>
        <v>-9.5825000000000007E-3</v>
      </c>
      <c r="T991" s="11">
        <f t="shared" si="170"/>
        <v>-124.60316400000002</v>
      </c>
      <c r="U991" s="1"/>
      <c r="V991" s="13">
        <f t="shared" si="171"/>
        <v>-13262.94992779848</v>
      </c>
      <c r="W991">
        <f t="shared" si="172"/>
        <v>-9.5825000000000007E-3</v>
      </c>
      <c r="X991" s="11">
        <f t="shared" si="173"/>
        <v>7668.7444150000001</v>
      </c>
      <c r="Z991" s="12">
        <f t="shared" si="174"/>
        <v>0</v>
      </c>
    </row>
    <row r="992" spans="1:26" x14ac:dyDescent="0.25">
      <c r="A992" s="1">
        <v>44599</v>
      </c>
      <c r="B992" s="2">
        <v>3985.86</v>
      </c>
      <c r="C992" s="2">
        <v>46.898000000000003</v>
      </c>
      <c r="D992" s="2">
        <v>84.15</v>
      </c>
      <c r="E992" s="2">
        <v>17.898700000000002</v>
      </c>
      <c r="F992" s="2"/>
      <c r="G992" s="1">
        <v>44599</v>
      </c>
      <c r="H992" s="2">
        <v>13007.6</v>
      </c>
      <c r="I992" s="2">
        <v>216.001</v>
      </c>
      <c r="J992" s="2">
        <v>60.2</v>
      </c>
      <c r="K992" s="2">
        <v>1.9165000000000001</v>
      </c>
      <c r="L992" s="2"/>
      <c r="M992" s="11">
        <f t="shared" si="165"/>
        <v>84150</v>
      </c>
      <c r="N992" s="2">
        <f t="shared" si="166"/>
        <v>-8.9493500000000004E-2</v>
      </c>
      <c r="O992" s="11">
        <f t="shared" si="167"/>
        <v>-7530.878025</v>
      </c>
      <c r="P992">
        <f t="shared" si="175"/>
        <v>7530.878025</v>
      </c>
      <c r="R992" s="11">
        <f t="shared" si="168"/>
        <v>60200</v>
      </c>
      <c r="S992" s="2">
        <f t="shared" si="169"/>
        <v>-9.5825000000000007E-3</v>
      </c>
      <c r="T992" s="11">
        <f t="shared" si="170"/>
        <v>-124.64532700000001</v>
      </c>
      <c r="U992" s="1"/>
      <c r="V992" s="13">
        <f t="shared" si="171"/>
        <v>-13054.802150930935</v>
      </c>
      <c r="W992">
        <f t="shared" si="172"/>
        <v>-9.5825000000000007E-3</v>
      </c>
      <c r="X992" s="11">
        <f t="shared" si="173"/>
        <v>7530.8780250000009</v>
      </c>
      <c r="Z992" s="12">
        <f t="shared" si="174"/>
        <v>0</v>
      </c>
    </row>
    <row r="993" spans="1:26" x14ac:dyDescent="0.25">
      <c r="A993" s="1">
        <v>44600</v>
      </c>
      <c r="B993" s="2">
        <v>3971.93</v>
      </c>
      <c r="C993" s="2">
        <v>47.298999999999999</v>
      </c>
      <c r="D993" s="2">
        <v>84.21</v>
      </c>
      <c r="E993" s="2">
        <v>17.846800000000002</v>
      </c>
      <c r="F993" s="2"/>
      <c r="G993" s="1">
        <v>44600</v>
      </c>
      <c r="H993" s="2">
        <v>12998</v>
      </c>
      <c r="I993" s="2">
        <v>216.001</v>
      </c>
      <c r="J993" s="2">
        <v>60.22</v>
      </c>
      <c r="K993" s="2">
        <v>1.9135</v>
      </c>
      <c r="L993" s="2"/>
      <c r="M993" s="11">
        <f t="shared" si="165"/>
        <v>84210</v>
      </c>
      <c r="N993" s="2">
        <f t="shared" si="166"/>
        <v>-8.9234000000000008E-2</v>
      </c>
      <c r="O993" s="11">
        <f t="shared" si="167"/>
        <v>-7514.3951400000005</v>
      </c>
      <c r="P993">
        <f t="shared" si="175"/>
        <v>7514.3951400000005</v>
      </c>
      <c r="R993" s="11">
        <f t="shared" si="168"/>
        <v>60220</v>
      </c>
      <c r="S993" s="2">
        <f t="shared" si="169"/>
        <v>-9.5674999999999996E-3</v>
      </c>
      <c r="T993" s="11">
        <f t="shared" si="170"/>
        <v>-124.35836499999999</v>
      </c>
      <c r="U993" s="1"/>
      <c r="V993" s="13">
        <f t="shared" si="171"/>
        <v>-13042.31864055297</v>
      </c>
      <c r="W993">
        <f t="shared" si="172"/>
        <v>-9.5674999999999996E-3</v>
      </c>
      <c r="X993" s="11">
        <f t="shared" si="173"/>
        <v>7514.3951399999996</v>
      </c>
      <c r="Z993" s="12">
        <f t="shared" si="174"/>
        <v>0</v>
      </c>
    </row>
    <row r="994" spans="1:26" x14ac:dyDescent="0.25">
      <c r="A994" s="1">
        <v>44601</v>
      </c>
      <c r="B994" s="2">
        <v>3982.29</v>
      </c>
      <c r="C994" s="2">
        <v>47.448999999999998</v>
      </c>
      <c r="D994" s="2">
        <v>83.64</v>
      </c>
      <c r="E994" s="2">
        <v>17.843299999999999</v>
      </c>
      <c r="F994" s="2"/>
      <c r="G994" s="1">
        <v>44601</v>
      </c>
      <c r="H994" s="2">
        <v>13015.1</v>
      </c>
      <c r="I994" s="2">
        <v>216.20099999999999</v>
      </c>
      <c r="J994" s="2">
        <v>60.17</v>
      </c>
      <c r="K994" s="2">
        <v>1.911</v>
      </c>
      <c r="L994" s="2"/>
      <c r="M994" s="11">
        <f t="shared" si="165"/>
        <v>83640</v>
      </c>
      <c r="N994" s="2">
        <f t="shared" si="166"/>
        <v>-8.9216500000000004E-2</v>
      </c>
      <c r="O994" s="11">
        <f t="shared" si="167"/>
        <v>-7462.0680600000005</v>
      </c>
      <c r="P994">
        <f t="shared" si="175"/>
        <v>7462.0680600000005</v>
      </c>
      <c r="R994" s="11">
        <f t="shared" si="168"/>
        <v>60170</v>
      </c>
      <c r="S994" s="2">
        <f t="shared" si="169"/>
        <v>-9.555000000000001E-3</v>
      </c>
      <c r="T994" s="11">
        <f t="shared" si="170"/>
        <v>-124.35928050000001</v>
      </c>
      <c r="U994" s="1"/>
      <c r="V994" s="13">
        <f t="shared" si="171"/>
        <v>-12979.217283108637</v>
      </c>
      <c r="W994">
        <f t="shared" si="172"/>
        <v>-9.555000000000001E-3</v>
      </c>
      <c r="X994" s="11">
        <f t="shared" si="173"/>
        <v>7462.0680600000005</v>
      </c>
      <c r="Z994" s="12">
        <f t="shared" si="174"/>
        <v>0</v>
      </c>
    </row>
    <row r="995" spans="1:26" x14ac:dyDescent="0.25">
      <c r="A995" s="1">
        <v>44602</v>
      </c>
      <c r="B995" s="2">
        <v>3940.41</v>
      </c>
      <c r="C995" s="2">
        <v>47.499000000000002</v>
      </c>
      <c r="D995" s="2">
        <v>83.81</v>
      </c>
      <c r="E995" s="2">
        <v>17.778300000000002</v>
      </c>
      <c r="F995" s="2"/>
      <c r="G995" s="1">
        <v>44602</v>
      </c>
      <c r="H995" s="2">
        <v>12956.9</v>
      </c>
      <c r="I995" s="2">
        <v>216.37799999999999</v>
      </c>
      <c r="J995" s="2">
        <v>60.15</v>
      </c>
      <c r="K995" s="2">
        <v>1.8945000000000001</v>
      </c>
      <c r="L995" s="2"/>
      <c r="M995" s="11">
        <f t="shared" si="165"/>
        <v>83810</v>
      </c>
      <c r="N995" s="2">
        <f t="shared" si="166"/>
        <v>-8.8891500000000012E-2</v>
      </c>
      <c r="O995" s="11">
        <f t="shared" si="167"/>
        <v>-7449.9966150000009</v>
      </c>
      <c r="P995">
        <f t="shared" si="175"/>
        <v>7449.9966150000009</v>
      </c>
      <c r="R995" s="11">
        <f t="shared" si="168"/>
        <v>60150</v>
      </c>
      <c r="S995" s="2">
        <f t="shared" si="169"/>
        <v>-9.4725E-3</v>
      </c>
      <c r="T995" s="11">
        <f t="shared" si="170"/>
        <v>-122.73423525</v>
      </c>
      <c r="U995" s="1"/>
      <c r="V995" s="13">
        <f t="shared" si="171"/>
        <v>-13075.42547695159</v>
      </c>
      <c r="W995">
        <f t="shared" si="172"/>
        <v>-9.4725E-3</v>
      </c>
      <c r="X995" s="11">
        <f t="shared" si="173"/>
        <v>7449.996615</v>
      </c>
      <c r="Z995" s="12">
        <f t="shared" si="174"/>
        <v>0</v>
      </c>
    </row>
    <row r="996" spans="1:26" x14ac:dyDescent="0.25">
      <c r="A996" s="1">
        <v>44603</v>
      </c>
      <c r="B996" s="2">
        <v>4000.99</v>
      </c>
      <c r="C996" s="2">
        <v>47.698999999999998</v>
      </c>
      <c r="D996" s="2">
        <v>82.52</v>
      </c>
      <c r="E996" s="2">
        <v>17.8308</v>
      </c>
      <c r="F996" s="2"/>
      <c r="G996" s="1">
        <v>44603</v>
      </c>
      <c r="H996" s="2">
        <v>12946.5</v>
      </c>
      <c r="I996" s="2">
        <v>216.453</v>
      </c>
      <c r="J996" s="2">
        <v>59.85</v>
      </c>
      <c r="K996" s="2">
        <v>1.8939999999999999</v>
      </c>
      <c r="L996" s="2"/>
      <c r="M996" s="11">
        <f t="shared" si="165"/>
        <v>82520</v>
      </c>
      <c r="N996" s="2">
        <f t="shared" si="166"/>
        <v>-8.9153999999999997E-2</v>
      </c>
      <c r="O996" s="11">
        <f t="shared" si="167"/>
        <v>-7356.9880800000001</v>
      </c>
      <c r="P996">
        <f t="shared" si="175"/>
        <v>7356.9880800000001</v>
      </c>
      <c r="R996" s="11">
        <f t="shared" si="168"/>
        <v>59850</v>
      </c>
      <c r="S996" s="2">
        <f t="shared" si="169"/>
        <v>-9.4699999999999993E-3</v>
      </c>
      <c r="T996" s="11">
        <f t="shared" si="170"/>
        <v>-122.60335499999999</v>
      </c>
      <c r="U996" s="1"/>
      <c r="V996" s="13">
        <f t="shared" si="171"/>
        <v>-12980.33552730824</v>
      </c>
      <c r="W996">
        <f t="shared" si="172"/>
        <v>-9.4699999999999993E-3</v>
      </c>
      <c r="X996" s="11">
        <f t="shared" si="173"/>
        <v>7356.9880800000001</v>
      </c>
      <c r="Z996" s="12">
        <f t="shared" si="174"/>
        <v>0</v>
      </c>
    </row>
    <row r="997" spans="1:26" x14ac:dyDescent="0.25">
      <c r="A997" s="1">
        <v>44606</v>
      </c>
      <c r="B997" s="2">
        <v>3985.15</v>
      </c>
      <c r="C997" s="2">
        <v>47.698999999999998</v>
      </c>
      <c r="D997" s="2">
        <v>83.77</v>
      </c>
      <c r="E997" s="2">
        <v>17.796099999999999</v>
      </c>
      <c r="F997" s="2"/>
      <c r="G997" s="1">
        <v>44606</v>
      </c>
      <c r="H997" s="2">
        <v>12945.7</v>
      </c>
      <c r="I997" s="2">
        <v>215.703</v>
      </c>
      <c r="J997" s="2">
        <v>60.01</v>
      </c>
      <c r="K997" s="2">
        <v>1.8955</v>
      </c>
      <c r="L997" s="2"/>
      <c r="M997" s="11">
        <f t="shared" si="165"/>
        <v>83770</v>
      </c>
      <c r="N997" s="2">
        <f t="shared" si="166"/>
        <v>-8.8980500000000004E-2</v>
      </c>
      <c r="O997" s="11">
        <f t="shared" si="167"/>
        <v>-7453.8964850000002</v>
      </c>
      <c r="P997">
        <f t="shared" si="175"/>
        <v>7453.8964850000002</v>
      </c>
      <c r="R997" s="11">
        <f t="shared" si="168"/>
        <v>60010</v>
      </c>
      <c r="S997" s="2">
        <f t="shared" si="169"/>
        <v>-9.4774999999999998E-3</v>
      </c>
      <c r="T997" s="11">
        <f t="shared" si="170"/>
        <v>-122.69287175000001</v>
      </c>
      <c r="U997" s="1"/>
      <c r="V997" s="13">
        <f t="shared" si="171"/>
        <v>-13105.872462740428</v>
      </c>
      <c r="W997">
        <f t="shared" si="172"/>
        <v>-9.4774999999999998E-3</v>
      </c>
      <c r="X997" s="11">
        <f t="shared" si="173"/>
        <v>7453.8964850000002</v>
      </c>
      <c r="Z997" s="12">
        <f t="shared" si="174"/>
        <v>0</v>
      </c>
    </row>
    <row r="998" spans="1:26" x14ac:dyDescent="0.25">
      <c r="A998" s="1">
        <v>44607</v>
      </c>
      <c r="B998" s="2">
        <v>4015.96</v>
      </c>
      <c r="C998" s="2">
        <v>48.124000000000002</v>
      </c>
      <c r="D998" s="2">
        <v>82.75</v>
      </c>
      <c r="E998" s="2">
        <v>17.7837</v>
      </c>
      <c r="F998" s="2"/>
      <c r="G998" s="1">
        <v>44607</v>
      </c>
      <c r="H998" s="2">
        <v>13487.4</v>
      </c>
      <c r="I998" s="2">
        <v>215.97800000000001</v>
      </c>
      <c r="J998" s="2">
        <v>59.9</v>
      </c>
      <c r="K998" s="2">
        <v>1.9365000000000001</v>
      </c>
      <c r="L998" s="2"/>
      <c r="M998" s="11">
        <f t="shared" si="165"/>
        <v>82750</v>
      </c>
      <c r="N998" s="2">
        <f t="shared" si="166"/>
        <v>-8.8918499999999998E-2</v>
      </c>
      <c r="O998" s="11">
        <f t="shared" si="167"/>
        <v>-7358.0058749999998</v>
      </c>
      <c r="P998">
        <f t="shared" si="175"/>
        <v>7358.0058749999998</v>
      </c>
      <c r="R998" s="11">
        <f t="shared" si="168"/>
        <v>59900</v>
      </c>
      <c r="S998" s="2">
        <f t="shared" si="169"/>
        <v>-9.6825000000000001E-3</v>
      </c>
      <c r="T998" s="11">
        <f t="shared" si="170"/>
        <v>-130.59175049999999</v>
      </c>
      <c r="U998" s="1"/>
      <c r="V998" s="13">
        <f t="shared" si="171"/>
        <v>-12686.616216803373</v>
      </c>
      <c r="W998">
        <f t="shared" si="172"/>
        <v>-9.6825000000000001E-3</v>
      </c>
      <c r="X998" s="11">
        <f t="shared" si="173"/>
        <v>7358.0058749999998</v>
      </c>
      <c r="Z998" s="12">
        <f t="shared" si="174"/>
        <v>0</v>
      </c>
    </row>
    <row r="999" spans="1:26" x14ac:dyDescent="0.25">
      <c r="A999" s="1">
        <v>44608</v>
      </c>
      <c r="B999" s="2">
        <v>4041.64</v>
      </c>
      <c r="C999" s="2">
        <v>48.999000000000002</v>
      </c>
      <c r="D999" s="2">
        <v>81.900000000000006</v>
      </c>
      <c r="E999" s="2">
        <v>17.812200000000001</v>
      </c>
      <c r="F999" s="2"/>
      <c r="G999" s="1">
        <v>44608</v>
      </c>
      <c r="H999" s="2">
        <v>13654.7</v>
      </c>
      <c r="I999" s="2">
        <v>225.053</v>
      </c>
      <c r="J999" s="2">
        <v>59.92</v>
      </c>
      <c r="K999" s="2">
        <v>1.9016</v>
      </c>
      <c r="L999" s="2"/>
      <c r="M999" s="11">
        <f t="shared" si="165"/>
        <v>81900</v>
      </c>
      <c r="N999" s="2">
        <f t="shared" si="166"/>
        <v>-8.9061000000000001E-2</v>
      </c>
      <c r="O999" s="11">
        <f t="shared" si="167"/>
        <v>-7294.0959000000003</v>
      </c>
      <c r="P999">
        <f t="shared" si="175"/>
        <v>7294.0959000000003</v>
      </c>
      <c r="R999" s="11">
        <f t="shared" si="168"/>
        <v>59920</v>
      </c>
      <c r="S999" s="2">
        <f t="shared" si="169"/>
        <v>-9.5080000000000008E-3</v>
      </c>
      <c r="T999" s="11">
        <f t="shared" si="170"/>
        <v>-129.82888760000003</v>
      </c>
      <c r="U999" s="1"/>
      <c r="V999" s="13">
        <f t="shared" si="171"/>
        <v>-12802.96302375963</v>
      </c>
      <c r="W999">
        <f t="shared" si="172"/>
        <v>-9.5080000000000008E-3</v>
      </c>
      <c r="X999" s="11">
        <f t="shared" si="173"/>
        <v>7294.0959000000021</v>
      </c>
      <c r="Z999" s="12">
        <f t="shared" si="174"/>
        <v>0</v>
      </c>
    </row>
    <row r="1000" spans="1:26" x14ac:dyDescent="0.25">
      <c r="A1000" s="1">
        <v>44609</v>
      </c>
      <c r="B1000" s="2">
        <v>4095.47</v>
      </c>
      <c r="C1000" s="2">
        <v>49.048999999999999</v>
      </c>
      <c r="D1000" s="2">
        <v>82.34</v>
      </c>
      <c r="E1000" s="2">
        <v>17.827300000000001</v>
      </c>
      <c r="F1000" s="2"/>
      <c r="G1000" s="1">
        <v>44609</v>
      </c>
      <c r="H1000" s="2">
        <v>13666</v>
      </c>
      <c r="I1000" s="2">
        <v>227.578</v>
      </c>
      <c r="J1000" s="2">
        <v>59.99</v>
      </c>
      <c r="K1000" s="2">
        <v>1.8796999999999999</v>
      </c>
      <c r="L1000" s="2"/>
      <c r="M1000" s="11">
        <f t="shared" si="165"/>
        <v>82340</v>
      </c>
      <c r="N1000" s="2">
        <f t="shared" si="166"/>
        <v>-8.9136500000000007E-2</v>
      </c>
      <c r="O1000" s="11">
        <f t="shared" si="167"/>
        <v>-7339.4994100000004</v>
      </c>
      <c r="P1000">
        <f t="shared" si="175"/>
        <v>7339.4994100000004</v>
      </c>
      <c r="R1000" s="11">
        <f t="shared" si="168"/>
        <v>59990</v>
      </c>
      <c r="S1000" s="2">
        <f t="shared" si="169"/>
        <v>-9.3985000000000006E-3</v>
      </c>
      <c r="T1000" s="11">
        <f t="shared" si="170"/>
        <v>-128.43990100000002</v>
      </c>
      <c r="U1000" s="1"/>
      <c r="V1000" s="13">
        <f t="shared" si="171"/>
        <v>-13017.543338140191</v>
      </c>
      <c r="W1000">
        <f t="shared" si="172"/>
        <v>-9.3985000000000006E-3</v>
      </c>
      <c r="X1000" s="11">
        <f t="shared" si="173"/>
        <v>7339.4994100000004</v>
      </c>
      <c r="Z1000" s="12">
        <f t="shared" si="174"/>
        <v>0</v>
      </c>
    </row>
    <row r="1001" spans="1:26" x14ac:dyDescent="0.25">
      <c r="A1001" s="1">
        <v>44610</v>
      </c>
      <c r="B1001" s="2">
        <v>4131.26</v>
      </c>
      <c r="C1001" s="2">
        <v>49.348999999999997</v>
      </c>
      <c r="D1001" s="2">
        <v>82.94</v>
      </c>
      <c r="E1001" s="2">
        <v>17.866399999999999</v>
      </c>
      <c r="F1001" s="2"/>
      <c r="G1001" s="1">
        <v>44610</v>
      </c>
      <c r="H1001" s="2">
        <v>13656.3</v>
      </c>
      <c r="I1001" s="2">
        <v>227.578</v>
      </c>
      <c r="J1001" s="2">
        <v>60.03</v>
      </c>
      <c r="K1001" s="2">
        <v>1.8738999999999999</v>
      </c>
      <c r="L1001" s="2"/>
      <c r="M1001" s="11">
        <f t="shared" si="165"/>
        <v>82940</v>
      </c>
      <c r="N1001" s="2">
        <f t="shared" si="166"/>
        <v>-8.9331999999999995E-2</v>
      </c>
      <c r="O1001" s="11">
        <f t="shared" si="167"/>
        <v>-7409.1960799999997</v>
      </c>
      <c r="P1001">
        <f t="shared" si="175"/>
        <v>7409.1960799999997</v>
      </c>
      <c r="R1001" s="11">
        <f t="shared" si="168"/>
        <v>60030</v>
      </c>
      <c r="S1001" s="2">
        <f t="shared" si="169"/>
        <v>-9.3694999999999994E-3</v>
      </c>
      <c r="T1001" s="11">
        <f t="shared" si="170"/>
        <v>-127.95270284999998</v>
      </c>
      <c r="U1001" s="1"/>
      <c r="V1001" s="13">
        <f t="shared" si="171"/>
        <v>-13173.049670621578</v>
      </c>
      <c r="W1001">
        <f t="shared" si="172"/>
        <v>-9.3694999999999994E-3</v>
      </c>
      <c r="X1001" s="11">
        <f t="shared" si="173"/>
        <v>7409.1960799999988</v>
      </c>
      <c r="Z1001" s="12">
        <f t="shared" si="174"/>
        <v>0</v>
      </c>
    </row>
    <row r="1002" spans="1:26" x14ac:dyDescent="0.25">
      <c r="A1002" s="1">
        <v>44614</v>
      </c>
      <c r="B1002" s="2">
        <v>4161.62</v>
      </c>
      <c r="C1002" s="2">
        <v>49.298999999999999</v>
      </c>
      <c r="D1002" s="2">
        <v>83.74</v>
      </c>
      <c r="E1002" s="2">
        <v>17.891400000000001</v>
      </c>
      <c r="F1002" s="2"/>
      <c r="G1002" s="1">
        <v>44614</v>
      </c>
      <c r="H1002" s="2">
        <v>13680.9</v>
      </c>
      <c r="I1002" s="2">
        <v>227.37799999999999</v>
      </c>
      <c r="J1002" s="2">
        <v>60.05</v>
      </c>
      <c r="K1002" s="2">
        <v>1.8747</v>
      </c>
      <c r="L1002" s="2"/>
      <c r="M1002" s="11">
        <f t="shared" si="165"/>
        <v>83740</v>
      </c>
      <c r="N1002" s="2">
        <f t="shared" si="166"/>
        <v>-8.9457000000000009E-2</v>
      </c>
      <c r="O1002" s="11">
        <f t="shared" si="167"/>
        <v>-7491.1291800000008</v>
      </c>
      <c r="P1002">
        <f t="shared" si="175"/>
        <v>7491.1291800000008</v>
      </c>
      <c r="R1002" s="11">
        <f t="shared" si="168"/>
        <v>60050</v>
      </c>
      <c r="S1002" s="2">
        <f t="shared" si="169"/>
        <v>-9.3734999999999999E-3</v>
      </c>
      <c r="T1002" s="11">
        <f t="shared" si="170"/>
        <v>-128.23791614999999</v>
      </c>
      <c r="U1002" s="1"/>
      <c r="V1002" s="13">
        <f t="shared" si="171"/>
        <v>-13308.603634699788</v>
      </c>
      <c r="W1002">
        <f t="shared" si="172"/>
        <v>-9.3734999999999999E-3</v>
      </c>
      <c r="X1002" s="11">
        <f t="shared" si="173"/>
        <v>7491.1291799999999</v>
      </c>
      <c r="Z1002" s="12">
        <f t="shared" si="174"/>
        <v>0</v>
      </c>
    </row>
    <row r="1003" spans="1:26" x14ac:dyDescent="0.25">
      <c r="A1003" s="1">
        <v>44615</v>
      </c>
      <c r="B1003" s="2">
        <v>4114.41</v>
      </c>
      <c r="C1003" s="2">
        <v>49.548999999999999</v>
      </c>
      <c r="D1003" s="2">
        <v>83.93</v>
      </c>
      <c r="E1003" s="2">
        <v>17.8185</v>
      </c>
      <c r="F1003" s="2"/>
      <c r="G1003" s="1">
        <v>44615</v>
      </c>
      <c r="H1003" s="2">
        <v>13696.5</v>
      </c>
      <c r="I1003" s="2">
        <v>227.97800000000001</v>
      </c>
      <c r="J1003" s="2">
        <v>59.99</v>
      </c>
      <c r="K1003" s="2">
        <v>1.8713</v>
      </c>
      <c r="L1003" s="2"/>
      <c r="M1003" s="11">
        <f t="shared" si="165"/>
        <v>83930</v>
      </c>
      <c r="N1003" s="2">
        <f t="shared" si="166"/>
        <v>-8.9092500000000005E-2</v>
      </c>
      <c r="O1003" s="11">
        <f t="shared" si="167"/>
        <v>-7477.5335250000007</v>
      </c>
      <c r="P1003">
        <f t="shared" si="175"/>
        <v>7477.5335250000007</v>
      </c>
      <c r="R1003" s="11">
        <f t="shared" si="168"/>
        <v>59990</v>
      </c>
      <c r="S1003" s="2">
        <f t="shared" si="169"/>
        <v>-9.3565000000000002E-3</v>
      </c>
      <c r="T1003" s="11">
        <f t="shared" si="170"/>
        <v>-128.15130225000001</v>
      </c>
      <c r="U1003" s="1"/>
      <c r="V1003" s="13">
        <f t="shared" si="171"/>
        <v>-13321.897412371773</v>
      </c>
      <c r="W1003">
        <f t="shared" si="172"/>
        <v>-9.3565000000000002E-3</v>
      </c>
      <c r="X1003" s="11">
        <f t="shared" si="173"/>
        <v>7477.5335250000007</v>
      </c>
      <c r="Z1003" s="12">
        <f t="shared" si="174"/>
        <v>0</v>
      </c>
    </row>
    <row r="1004" spans="1:26" x14ac:dyDescent="0.25">
      <c r="A1004" s="1">
        <v>44616</v>
      </c>
      <c r="B1004" s="2">
        <v>4155.1400000000003</v>
      </c>
      <c r="C1004" s="2">
        <v>49.649000000000001</v>
      </c>
      <c r="D1004" s="2">
        <v>82.81</v>
      </c>
      <c r="E1004" s="2">
        <v>17.833200000000001</v>
      </c>
      <c r="F1004" s="2"/>
      <c r="G1004" s="1">
        <v>44616</v>
      </c>
      <c r="H1004" s="2">
        <v>13755.9</v>
      </c>
      <c r="I1004" s="2">
        <v>228.428</v>
      </c>
      <c r="J1004" s="2">
        <v>59.95</v>
      </c>
      <c r="K1004" s="2">
        <v>1.8596999999999999</v>
      </c>
      <c r="L1004" s="2"/>
      <c r="M1004" s="11">
        <f t="shared" si="165"/>
        <v>82810</v>
      </c>
      <c r="N1004" s="2">
        <f t="shared" si="166"/>
        <v>-8.9166000000000009E-2</v>
      </c>
      <c r="O1004" s="11">
        <f t="shared" si="167"/>
        <v>-7383.8364600000004</v>
      </c>
      <c r="P1004">
        <f t="shared" si="175"/>
        <v>7383.8364600000004</v>
      </c>
      <c r="R1004" s="11">
        <f t="shared" si="168"/>
        <v>59950</v>
      </c>
      <c r="S1004" s="2">
        <f t="shared" si="169"/>
        <v>-9.2984999999999995E-3</v>
      </c>
      <c r="T1004" s="11">
        <f t="shared" si="170"/>
        <v>-127.90923614999998</v>
      </c>
      <c r="U1004" s="1"/>
      <c r="V1004" s="13">
        <f t="shared" si="171"/>
        <v>-13245.854688015677</v>
      </c>
      <c r="W1004">
        <f t="shared" si="172"/>
        <v>-9.2984999999999995E-3</v>
      </c>
      <c r="X1004" s="11">
        <f t="shared" si="173"/>
        <v>7383.8364600000014</v>
      </c>
      <c r="Z1004" s="12">
        <f t="shared" si="174"/>
        <v>0</v>
      </c>
    </row>
    <row r="1005" spans="1:26" x14ac:dyDescent="0.25">
      <c r="A1005" s="1">
        <v>44617</v>
      </c>
      <c r="B1005" s="2">
        <v>4211.66</v>
      </c>
      <c r="C1005" s="2">
        <v>50.073999999999998</v>
      </c>
      <c r="D1005" s="2">
        <v>82.91</v>
      </c>
      <c r="E1005" s="2">
        <v>17.844899999999999</v>
      </c>
      <c r="F1005" s="2"/>
      <c r="G1005" s="1">
        <v>44617</v>
      </c>
      <c r="H1005" s="2">
        <v>13752.9</v>
      </c>
      <c r="I1005" s="2">
        <v>229.303</v>
      </c>
      <c r="J1005" s="2">
        <v>59.99</v>
      </c>
      <c r="K1005" s="2">
        <v>1.8522000000000001</v>
      </c>
      <c r="L1005" s="2"/>
      <c r="M1005" s="11">
        <f t="shared" si="165"/>
        <v>82910</v>
      </c>
      <c r="N1005" s="2">
        <f t="shared" si="166"/>
        <v>-8.9224499999999998E-2</v>
      </c>
      <c r="O1005" s="11">
        <f t="shared" si="167"/>
        <v>-7397.6032949999999</v>
      </c>
      <c r="P1005">
        <f t="shared" si="175"/>
        <v>7397.6032949999999</v>
      </c>
      <c r="R1005" s="11">
        <f t="shared" si="168"/>
        <v>59990</v>
      </c>
      <c r="S1005" s="2">
        <f t="shared" si="169"/>
        <v>-9.2610000000000001E-3</v>
      </c>
      <c r="T1005" s="11">
        <f t="shared" si="170"/>
        <v>-127.3656069</v>
      </c>
      <c r="U1005" s="1"/>
      <c r="V1005" s="13">
        <f t="shared" si="171"/>
        <v>-13315.402286300496</v>
      </c>
      <c r="W1005">
        <f t="shared" si="172"/>
        <v>-9.2610000000000001E-3</v>
      </c>
      <c r="X1005" s="11">
        <f t="shared" si="173"/>
        <v>7397.6032949999999</v>
      </c>
      <c r="Z1005" s="12">
        <f t="shared" si="174"/>
        <v>0</v>
      </c>
    </row>
    <row r="1006" spans="1:26" x14ac:dyDescent="0.25">
      <c r="A1006" s="1">
        <v>44620</v>
      </c>
      <c r="B1006" s="2">
        <v>4328.3599999999997</v>
      </c>
      <c r="C1006" s="2">
        <v>50.749000000000002</v>
      </c>
      <c r="D1006" s="2">
        <v>82.9</v>
      </c>
      <c r="E1006" s="2">
        <v>17.911799999999999</v>
      </c>
      <c r="F1006" s="2"/>
      <c r="G1006" s="1">
        <v>44620</v>
      </c>
      <c r="H1006" s="2">
        <v>13785</v>
      </c>
      <c r="I1006" s="2">
        <v>229.25299999999999</v>
      </c>
      <c r="J1006" s="2">
        <v>59.99</v>
      </c>
      <c r="K1006" s="2">
        <v>1.8515999999999999</v>
      </c>
      <c r="L1006" s="2"/>
      <c r="M1006" s="11">
        <f t="shared" si="165"/>
        <v>82900</v>
      </c>
      <c r="N1006" s="2">
        <f t="shared" si="166"/>
        <v>-8.9559E-2</v>
      </c>
      <c r="O1006" s="11">
        <f t="shared" si="167"/>
        <v>-7424.4411</v>
      </c>
      <c r="P1006">
        <f t="shared" si="175"/>
        <v>7424.4411</v>
      </c>
      <c r="R1006" s="11">
        <f t="shared" si="168"/>
        <v>59990</v>
      </c>
      <c r="S1006" s="2">
        <f t="shared" si="169"/>
        <v>-9.2580000000000006E-3</v>
      </c>
      <c r="T1006" s="11">
        <f t="shared" si="170"/>
        <v>-127.62153000000001</v>
      </c>
      <c r="U1006" s="1"/>
      <c r="V1006" s="13">
        <f t="shared" si="171"/>
        <v>-13368.039737018171</v>
      </c>
      <c r="W1006">
        <f t="shared" si="172"/>
        <v>-9.2580000000000006E-3</v>
      </c>
      <c r="X1006" s="11">
        <f t="shared" si="173"/>
        <v>7424.4411000000009</v>
      </c>
      <c r="Z1006" s="12">
        <f t="shared" si="174"/>
        <v>0</v>
      </c>
    </row>
    <row r="1007" spans="1:26" x14ac:dyDescent="0.25">
      <c r="A1007" s="1">
        <v>44621</v>
      </c>
      <c r="B1007" s="2">
        <v>4378.03</v>
      </c>
      <c r="C1007" s="2">
        <v>51.198999999999998</v>
      </c>
      <c r="D1007" s="2">
        <v>84.63</v>
      </c>
      <c r="E1007" s="2">
        <v>18.0059</v>
      </c>
      <c r="F1007" s="2"/>
      <c r="G1007" s="1">
        <v>44621</v>
      </c>
      <c r="H1007" s="2">
        <v>13791.3</v>
      </c>
      <c r="I1007" s="2">
        <v>229.25299999999999</v>
      </c>
      <c r="J1007" s="2">
        <v>60.11</v>
      </c>
      <c r="K1007" s="2">
        <v>1.9447000000000001</v>
      </c>
      <c r="L1007" s="2"/>
      <c r="M1007" s="11">
        <f t="shared" si="165"/>
        <v>84630</v>
      </c>
      <c r="N1007" s="2">
        <f t="shared" si="166"/>
        <v>-9.0029499999999998E-2</v>
      </c>
      <c r="O1007" s="11">
        <f t="shared" si="167"/>
        <v>-7619.1965849999997</v>
      </c>
      <c r="P1007">
        <f t="shared" si="175"/>
        <v>7619.1965849999997</v>
      </c>
      <c r="R1007" s="11">
        <f t="shared" si="168"/>
        <v>60110</v>
      </c>
      <c r="S1007" s="2">
        <f t="shared" si="169"/>
        <v>-9.7235000000000012E-3</v>
      </c>
      <c r="T1007" s="11">
        <f t="shared" si="170"/>
        <v>-134.09970555000001</v>
      </c>
      <c r="U1007" s="1"/>
      <c r="V1007" s="13">
        <f t="shared" si="171"/>
        <v>-13035.864349308282</v>
      </c>
      <c r="W1007">
        <f t="shared" si="172"/>
        <v>-9.7235000000000012E-3</v>
      </c>
      <c r="X1007" s="11">
        <f t="shared" si="173"/>
        <v>7619.1965850000006</v>
      </c>
      <c r="Z1007" s="12">
        <f t="shared" si="174"/>
        <v>0</v>
      </c>
    </row>
    <row r="1008" spans="1:26" x14ac:dyDescent="0.25">
      <c r="A1008" s="1">
        <v>44622</v>
      </c>
      <c r="B1008" s="2">
        <v>4276.51</v>
      </c>
      <c r="C1008" s="2">
        <v>51.198999999999998</v>
      </c>
      <c r="D1008" s="2">
        <v>85.52</v>
      </c>
      <c r="E1008" s="2">
        <v>17.998000000000001</v>
      </c>
      <c r="F1008" s="2"/>
      <c r="G1008" s="1">
        <v>44622</v>
      </c>
      <c r="H1008" s="2">
        <v>13795.1</v>
      </c>
      <c r="I1008" s="2">
        <v>228.97800000000001</v>
      </c>
      <c r="J1008" s="2">
        <v>60.23</v>
      </c>
      <c r="K1008" s="2">
        <v>1.9456</v>
      </c>
      <c r="L1008" s="2"/>
      <c r="M1008" s="11">
        <f t="shared" si="165"/>
        <v>85520</v>
      </c>
      <c r="N1008" s="2">
        <f t="shared" si="166"/>
        <v>-8.9990000000000001E-2</v>
      </c>
      <c r="O1008" s="11">
        <f t="shared" si="167"/>
        <v>-7695.9448000000002</v>
      </c>
      <c r="P1008">
        <f t="shared" si="175"/>
        <v>7695.9448000000002</v>
      </c>
      <c r="R1008" s="11">
        <f t="shared" si="168"/>
        <v>60230</v>
      </c>
      <c r="S1008" s="2">
        <f t="shared" si="169"/>
        <v>-9.7280000000000005E-3</v>
      </c>
      <c r="T1008" s="11">
        <f t="shared" si="170"/>
        <v>-134.19873280000002</v>
      </c>
      <c r="U1008" s="1"/>
      <c r="V1008" s="13">
        <f t="shared" si="171"/>
        <v>-13134.862140304274</v>
      </c>
      <c r="W1008">
        <f t="shared" si="172"/>
        <v>-9.7280000000000005E-3</v>
      </c>
      <c r="X1008" s="11">
        <f t="shared" si="173"/>
        <v>7695.9448000000011</v>
      </c>
      <c r="Z1008" s="12">
        <f t="shared" si="174"/>
        <v>0</v>
      </c>
    </row>
    <row r="1009" spans="1:26" x14ac:dyDescent="0.25">
      <c r="A1009" s="1">
        <v>44623</v>
      </c>
      <c r="B1009" s="2">
        <v>4302.71</v>
      </c>
      <c r="C1009" s="2">
        <v>51.573999999999998</v>
      </c>
      <c r="D1009" s="2">
        <v>82.71</v>
      </c>
      <c r="E1009" s="2">
        <v>17.878799999999998</v>
      </c>
      <c r="F1009" s="2"/>
      <c r="G1009" s="1">
        <v>44623</v>
      </c>
      <c r="H1009" s="2">
        <v>13591.7</v>
      </c>
      <c r="I1009" s="2">
        <v>229.803</v>
      </c>
      <c r="J1009" s="2">
        <v>60.01</v>
      </c>
      <c r="K1009" s="2">
        <v>1.9157999999999999</v>
      </c>
      <c r="L1009" s="2"/>
      <c r="M1009" s="11">
        <f t="shared" si="165"/>
        <v>82710</v>
      </c>
      <c r="N1009" s="2">
        <f t="shared" si="166"/>
        <v>-8.9393999999999987E-2</v>
      </c>
      <c r="O1009" s="11">
        <f t="shared" si="167"/>
        <v>-7393.7777399999986</v>
      </c>
      <c r="P1009">
        <f t="shared" si="175"/>
        <v>7393.7777399999986</v>
      </c>
      <c r="R1009" s="11">
        <f t="shared" si="168"/>
        <v>60010</v>
      </c>
      <c r="S1009" s="2">
        <f t="shared" si="169"/>
        <v>-9.5790000000000007E-3</v>
      </c>
      <c r="T1009" s="11">
        <f t="shared" si="170"/>
        <v>-130.19489430000002</v>
      </c>
      <c r="U1009" s="1"/>
      <c r="V1009" s="13">
        <f t="shared" si="171"/>
        <v>-12862.417178304086</v>
      </c>
      <c r="W1009">
        <f t="shared" si="172"/>
        <v>-9.5790000000000007E-3</v>
      </c>
      <c r="X1009" s="11">
        <f t="shared" si="173"/>
        <v>7393.7777400000004</v>
      </c>
      <c r="Z1009" s="12">
        <f t="shared" si="174"/>
        <v>0</v>
      </c>
    </row>
    <row r="1010" spans="1:26" x14ac:dyDescent="0.25">
      <c r="A1010" s="1">
        <v>44624</v>
      </c>
      <c r="B1010" s="2">
        <v>4402.42</v>
      </c>
      <c r="C1010" s="2">
        <v>51.473999999999997</v>
      </c>
      <c r="D1010" s="2">
        <v>83.55</v>
      </c>
      <c r="E1010" s="2">
        <v>17.986499999999999</v>
      </c>
      <c r="F1010" s="2"/>
      <c r="G1010" s="1">
        <v>44624</v>
      </c>
      <c r="H1010" s="2">
        <v>13562.5</v>
      </c>
      <c r="I1010" s="2">
        <v>226.453</v>
      </c>
      <c r="J1010" s="2">
        <v>60.02</v>
      </c>
      <c r="K1010" s="2">
        <v>1.9266000000000001</v>
      </c>
      <c r="L1010" s="2"/>
      <c r="M1010" s="11">
        <f t="shared" si="165"/>
        <v>83550</v>
      </c>
      <c r="N1010" s="2">
        <f t="shared" si="166"/>
        <v>-8.9932499999999999E-2</v>
      </c>
      <c r="O1010" s="11">
        <f t="shared" si="167"/>
        <v>-7513.8603750000002</v>
      </c>
      <c r="P1010">
        <f t="shared" si="175"/>
        <v>7513.8603750000002</v>
      </c>
      <c r="R1010" s="11">
        <f t="shared" si="168"/>
        <v>60020</v>
      </c>
      <c r="S1010" s="2">
        <f t="shared" si="169"/>
        <v>-9.6330000000000009E-3</v>
      </c>
      <c r="T1010" s="11">
        <f t="shared" si="170"/>
        <v>-130.64756250000002</v>
      </c>
      <c r="U1010" s="1"/>
      <c r="V1010" s="13">
        <f t="shared" si="171"/>
        <v>-12995.8763096823</v>
      </c>
      <c r="W1010">
        <f t="shared" si="172"/>
        <v>-9.6330000000000009E-3</v>
      </c>
      <c r="X1010" s="11">
        <f t="shared" si="173"/>
        <v>7513.8603750000002</v>
      </c>
      <c r="Z1010" s="12">
        <f t="shared" si="174"/>
        <v>0</v>
      </c>
    </row>
    <row r="1011" spans="1:26" x14ac:dyDescent="0.25">
      <c r="A1011" s="1">
        <v>44627</v>
      </c>
      <c r="B1011" s="2">
        <v>4370.82</v>
      </c>
      <c r="C1011" s="2">
        <v>51.798999999999999</v>
      </c>
      <c r="D1011" s="2">
        <v>84.94</v>
      </c>
      <c r="E1011" s="2">
        <v>17.938700000000001</v>
      </c>
      <c r="F1011" s="2"/>
      <c r="G1011" s="1">
        <v>44627</v>
      </c>
      <c r="H1011" s="2">
        <v>13513.7</v>
      </c>
      <c r="I1011" s="2">
        <v>225.62799999999999</v>
      </c>
      <c r="J1011" s="2">
        <v>60.08</v>
      </c>
      <c r="K1011" s="2">
        <v>1.9244000000000001</v>
      </c>
      <c r="L1011" s="2"/>
      <c r="M1011" s="11">
        <f t="shared" si="165"/>
        <v>84940</v>
      </c>
      <c r="N1011" s="2">
        <f t="shared" si="166"/>
        <v>-8.9693500000000009E-2</v>
      </c>
      <c r="O1011" s="11">
        <f t="shared" si="167"/>
        <v>-7618.5658900000008</v>
      </c>
      <c r="P1011">
        <f t="shared" si="175"/>
        <v>7618.5658900000008</v>
      </c>
      <c r="R1011" s="11">
        <f t="shared" si="168"/>
        <v>60080</v>
      </c>
      <c r="S1011" s="2">
        <f t="shared" si="169"/>
        <v>-9.6220000000000003E-3</v>
      </c>
      <c r="T1011" s="11">
        <f t="shared" si="170"/>
        <v>-130.0288214</v>
      </c>
      <c r="U1011" s="1"/>
      <c r="V1011" s="13">
        <f t="shared" si="171"/>
        <v>-13178.863244351534</v>
      </c>
      <c r="W1011">
        <f t="shared" si="172"/>
        <v>-9.6220000000000003E-3</v>
      </c>
      <c r="X1011" s="11">
        <f t="shared" si="173"/>
        <v>7618.5658899999999</v>
      </c>
      <c r="Z1011" s="12">
        <f t="shared" si="174"/>
        <v>0</v>
      </c>
    </row>
    <row r="1012" spans="1:26" x14ac:dyDescent="0.25">
      <c r="A1012" s="1">
        <v>44628</v>
      </c>
      <c r="B1012" s="2">
        <v>4364.38</v>
      </c>
      <c r="C1012" s="2">
        <v>51.798999999999999</v>
      </c>
      <c r="D1012" s="2">
        <v>84.37</v>
      </c>
      <c r="E1012" s="2">
        <v>17.911100000000001</v>
      </c>
      <c r="F1012" s="2"/>
      <c r="G1012" s="1">
        <v>44628</v>
      </c>
      <c r="H1012" s="2">
        <v>13500.9</v>
      </c>
      <c r="I1012" s="2">
        <v>225.078</v>
      </c>
      <c r="J1012" s="2">
        <v>60.02</v>
      </c>
      <c r="K1012" s="2">
        <v>1.9233</v>
      </c>
      <c r="L1012" s="2"/>
      <c r="M1012" s="11">
        <f t="shared" si="165"/>
        <v>84370</v>
      </c>
      <c r="N1012" s="2">
        <f t="shared" si="166"/>
        <v>-8.955550000000001E-2</v>
      </c>
      <c r="O1012" s="11">
        <f t="shared" si="167"/>
        <v>-7555.7975350000006</v>
      </c>
      <c r="P1012">
        <f t="shared" si="175"/>
        <v>7555.7975350000006</v>
      </c>
      <c r="R1012" s="11">
        <f t="shared" si="168"/>
        <v>60020</v>
      </c>
      <c r="S1012" s="2">
        <f t="shared" si="169"/>
        <v>-9.6165E-3</v>
      </c>
      <c r="T1012" s="11">
        <f t="shared" si="170"/>
        <v>-129.83140484999998</v>
      </c>
      <c r="U1012" s="1"/>
      <c r="V1012" s="13">
        <f t="shared" si="171"/>
        <v>-13090.83307349343</v>
      </c>
      <c r="W1012">
        <f t="shared" si="172"/>
        <v>-9.6165E-3</v>
      </c>
      <c r="X1012" s="11">
        <f t="shared" si="173"/>
        <v>7555.7975349999988</v>
      </c>
      <c r="Z1012" s="12">
        <f t="shared" si="174"/>
        <v>0</v>
      </c>
    </row>
    <row r="1013" spans="1:26" x14ac:dyDescent="0.25">
      <c r="A1013" s="1">
        <v>44629</v>
      </c>
      <c r="B1013" s="2">
        <v>4345.33</v>
      </c>
      <c r="C1013" s="2">
        <v>52.249000000000002</v>
      </c>
      <c r="D1013" s="2">
        <v>83.47</v>
      </c>
      <c r="E1013" s="2">
        <v>17.830300000000001</v>
      </c>
      <c r="F1013" s="2"/>
      <c r="G1013" s="1">
        <v>44629</v>
      </c>
      <c r="H1013" s="2">
        <v>13540.6</v>
      </c>
      <c r="I1013" s="2">
        <v>225.203</v>
      </c>
      <c r="J1013" s="2">
        <v>59.93</v>
      </c>
      <c r="K1013" s="2">
        <v>1.9206000000000001</v>
      </c>
      <c r="L1013" s="2"/>
      <c r="M1013" s="11">
        <f t="shared" si="165"/>
        <v>83470</v>
      </c>
      <c r="N1013" s="2">
        <f t="shared" si="166"/>
        <v>-8.9151500000000009E-2</v>
      </c>
      <c r="O1013" s="11">
        <f t="shared" si="167"/>
        <v>-7441.4757050000007</v>
      </c>
      <c r="P1013">
        <f t="shared" si="175"/>
        <v>7441.4757050000007</v>
      </c>
      <c r="R1013" s="11">
        <f t="shared" si="168"/>
        <v>59930</v>
      </c>
      <c r="S1013" s="2">
        <f t="shared" si="169"/>
        <v>-9.6030000000000004E-3</v>
      </c>
      <c r="T1013" s="11">
        <f t="shared" si="170"/>
        <v>-130.03038180000001</v>
      </c>
      <c r="U1013" s="1"/>
      <c r="V1013" s="13">
        <f t="shared" si="171"/>
        <v>-12930.277981119942</v>
      </c>
      <c r="W1013">
        <f t="shared" si="172"/>
        <v>-9.6030000000000004E-3</v>
      </c>
      <c r="X1013" s="11">
        <f t="shared" si="173"/>
        <v>7441.4757049999998</v>
      </c>
      <c r="Z1013" s="12">
        <f t="shared" si="174"/>
        <v>0</v>
      </c>
    </row>
    <row r="1014" spans="1:26" x14ac:dyDescent="0.25">
      <c r="A1014" s="1">
        <v>44630</v>
      </c>
      <c r="B1014" s="2">
        <v>4348.42</v>
      </c>
      <c r="C1014" s="2">
        <v>52.524000000000001</v>
      </c>
      <c r="D1014" s="2">
        <v>82.67</v>
      </c>
      <c r="E1014" s="2">
        <v>17.825600000000001</v>
      </c>
      <c r="F1014" s="2"/>
      <c r="G1014" s="1">
        <v>44630</v>
      </c>
      <c r="H1014" s="2">
        <v>13617.6</v>
      </c>
      <c r="I1014" s="2">
        <v>226.053</v>
      </c>
      <c r="J1014" s="2">
        <v>59.89</v>
      </c>
      <c r="K1014" s="2">
        <v>1.9165000000000001</v>
      </c>
      <c r="L1014" s="2"/>
      <c r="M1014" s="11">
        <f t="shared" si="165"/>
        <v>82670</v>
      </c>
      <c r="N1014" s="2">
        <f t="shared" si="166"/>
        <v>-8.9128000000000013E-2</v>
      </c>
      <c r="O1014" s="11">
        <f t="shared" si="167"/>
        <v>-7368.211760000001</v>
      </c>
      <c r="P1014">
        <f t="shared" si="175"/>
        <v>7368.211760000001</v>
      </c>
      <c r="R1014" s="11">
        <f t="shared" si="168"/>
        <v>59890</v>
      </c>
      <c r="S1014" s="2">
        <f t="shared" si="169"/>
        <v>-9.5825000000000007E-3</v>
      </c>
      <c r="T1014" s="11">
        <f t="shared" si="170"/>
        <v>-130.49065200000001</v>
      </c>
      <c r="U1014" s="1"/>
      <c r="V1014" s="13">
        <f t="shared" si="171"/>
        <v>-12838.933749181091</v>
      </c>
      <c r="W1014">
        <f t="shared" si="172"/>
        <v>-9.5825000000000007E-3</v>
      </c>
      <c r="X1014" s="11">
        <f t="shared" si="173"/>
        <v>7368.211760000001</v>
      </c>
      <c r="Z1014" s="12">
        <f t="shared" si="174"/>
        <v>0</v>
      </c>
    </row>
    <row r="1015" spans="1:26" x14ac:dyDescent="0.25">
      <c r="A1015" s="1">
        <v>44631</v>
      </c>
      <c r="B1015" s="2">
        <v>4402.17</v>
      </c>
      <c r="C1015" s="2">
        <v>53.223999999999997</v>
      </c>
      <c r="D1015" s="2">
        <v>81.66</v>
      </c>
      <c r="E1015" s="2">
        <v>17.8172</v>
      </c>
      <c r="F1015" s="2"/>
      <c r="G1015" s="1">
        <v>44631</v>
      </c>
      <c r="H1015" s="2">
        <v>13630.9</v>
      </c>
      <c r="I1015" s="2">
        <v>227.453</v>
      </c>
      <c r="J1015" s="2">
        <v>59.85</v>
      </c>
      <c r="K1015" s="2">
        <v>1.9098999999999999</v>
      </c>
      <c r="L1015" s="2"/>
      <c r="M1015" s="11">
        <f t="shared" si="165"/>
        <v>81660</v>
      </c>
      <c r="N1015" s="2">
        <f t="shared" si="166"/>
        <v>-8.9085999999999999E-2</v>
      </c>
      <c r="O1015" s="11">
        <f t="shared" si="167"/>
        <v>-7274.7627599999996</v>
      </c>
      <c r="P1015">
        <f t="shared" si="175"/>
        <v>7274.7627599999996</v>
      </c>
      <c r="R1015" s="11">
        <f t="shared" si="168"/>
        <v>59850</v>
      </c>
      <c r="S1015" s="2">
        <f t="shared" si="169"/>
        <v>-9.5495000000000007E-3</v>
      </c>
      <c r="T1015" s="11">
        <f t="shared" si="170"/>
        <v>-130.16827954999999</v>
      </c>
      <c r="U1015" s="1"/>
      <c r="V1015" s="13">
        <f t="shared" si="171"/>
        <v>-12728.406806849051</v>
      </c>
      <c r="W1015">
        <f t="shared" si="172"/>
        <v>-9.5495000000000007E-3</v>
      </c>
      <c r="X1015" s="11">
        <f t="shared" si="173"/>
        <v>7274.7627600000005</v>
      </c>
      <c r="Z1015" s="12">
        <f t="shared" si="174"/>
        <v>0</v>
      </c>
    </row>
    <row r="1016" spans="1:26" x14ac:dyDescent="0.25">
      <c r="A1016" s="1">
        <v>44634</v>
      </c>
      <c r="B1016" s="2">
        <v>4308.6899999999996</v>
      </c>
      <c r="C1016" s="2">
        <v>53.723999999999997</v>
      </c>
      <c r="D1016" s="2">
        <v>81.87</v>
      </c>
      <c r="E1016" s="2">
        <v>17.680099999999999</v>
      </c>
      <c r="F1016" s="2"/>
      <c r="G1016" s="1">
        <v>44634</v>
      </c>
      <c r="H1016" s="2">
        <v>13606.5</v>
      </c>
      <c r="I1016" s="2">
        <v>227.828</v>
      </c>
      <c r="J1016" s="2">
        <v>59.82</v>
      </c>
      <c r="K1016" s="2">
        <v>1.9039999999999999</v>
      </c>
      <c r="L1016" s="2"/>
      <c r="M1016" s="11">
        <f t="shared" si="165"/>
        <v>81870</v>
      </c>
      <c r="N1016" s="2">
        <f t="shared" si="166"/>
        <v>-8.8400499999999993E-2</v>
      </c>
      <c r="O1016" s="11">
        <f t="shared" si="167"/>
        <v>-7237.3489349999991</v>
      </c>
      <c r="P1016">
        <f t="shared" si="175"/>
        <v>7237.3489349999991</v>
      </c>
      <c r="R1016" s="11">
        <f t="shared" si="168"/>
        <v>59820</v>
      </c>
      <c r="S1016" s="2">
        <f t="shared" si="169"/>
        <v>-9.5199999999999989E-3</v>
      </c>
      <c r="T1016" s="11">
        <f t="shared" si="170"/>
        <v>-129.53387999999998</v>
      </c>
      <c r="U1016" s="1"/>
      <c r="V1016" s="13">
        <f t="shared" si="171"/>
        <v>-12708.55447118667</v>
      </c>
      <c r="W1016">
        <f t="shared" si="172"/>
        <v>-9.5199999999999989E-3</v>
      </c>
      <c r="X1016" s="11">
        <f t="shared" si="173"/>
        <v>7237.3489349999991</v>
      </c>
      <c r="Z1016" s="12">
        <f t="shared" si="174"/>
        <v>0</v>
      </c>
    </row>
    <row r="1017" spans="1:26" x14ac:dyDescent="0.25">
      <c r="A1017" s="1">
        <v>44635</v>
      </c>
      <c r="B1017" s="2">
        <v>4297.9399999999996</v>
      </c>
      <c r="C1017" s="2">
        <v>53.723999999999997</v>
      </c>
      <c r="D1017" s="2">
        <v>80.09</v>
      </c>
      <c r="E1017" s="2">
        <v>17.668800000000001</v>
      </c>
      <c r="F1017" s="2"/>
      <c r="G1017" s="1">
        <v>44635</v>
      </c>
      <c r="H1017" s="2">
        <v>13649.1</v>
      </c>
      <c r="I1017" s="2">
        <v>227.953</v>
      </c>
      <c r="J1017" s="2">
        <v>59.68</v>
      </c>
      <c r="K1017" s="2">
        <v>1.9043000000000001</v>
      </c>
      <c r="L1017" s="2"/>
      <c r="M1017" s="11">
        <f t="shared" si="165"/>
        <v>80090</v>
      </c>
      <c r="N1017" s="2">
        <f t="shared" si="166"/>
        <v>-8.8344000000000006E-2</v>
      </c>
      <c r="O1017" s="11">
        <f t="shared" si="167"/>
        <v>-7075.4709600000006</v>
      </c>
      <c r="P1017">
        <f t="shared" si="175"/>
        <v>7075.4709600000006</v>
      </c>
      <c r="R1017" s="11">
        <f t="shared" si="168"/>
        <v>59680</v>
      </c>
      <c r="S1017" s="2">
        <f t="shared" si="169"/>
        <v>-9.5215000000000004E-3</v>
      </c>
      <c r="T1017" s="11">
        <f t="shared" si="170"/>
        <v>-129.95990565</v>
      </c>
      <c r="U1017" s="1"/>
      <c r="V1017" s="13">
        <f t="shared" si="171"/>
        <v>-12451.485483889359</v>
      </c>
      <c r="W1017">
        <f t="shared" si="172"/>
        <v>-9.5215000000000004E-3</v>
      </c>
      <c r="X1017" s="11">
        <f t="shared" si="173"/>
        <v>7075.4709599999996</v>
      </c>
      <c r="Z1017" s="12">
        <f t="shared" si="174"/>
        <v>0</v>
      </c>
    </row>
    <row r="1018" spans="1:26" x14ac:dyDescent="0.25">
      <c r="A1018" s="1">
        <v>44636</v>
      </c>
      <c r="B1018" s="2">
        <v>4350.07</v>
      </c>
      <c r="C1018" s="2">
        <v>53.723999999999997</v>
      </c>
      <c r="D1018" s="2">
        <v>79.959999999999994</v>
      </c>
      <c r="E1018" s="2">
        <v>17.718299999999999</v>
      </c>
      <c r="F1018" s="2"/>
      <c r="G1018" s="1">
        <v>44636</v>
      </c>
      <c r="H1018" s="2">
        <v>13676.3</v>
      </c>
      <c r="I1018" s="2">
        <v>228.62799999999999</v>
      </c>
      <c r="J1018" s="2">
        <v>59.69</v>
      </c>
      <c r="K1018" s="2">
        <v>1.9007000000000001</v>
      </c>
      <c r="L1018" s="2"/>
      <c r="M1018" s="11">
        <f t="shared" si="165"/>
        <v>79960</v>
      </c>
      <c r="N1018" s="2">
        <f t="shared" si="166"/>
        <v>-8.8591500000000004E-2</v>
      </c>
      <c r="O1018" s="11">
        <f t="shared" si="167"/>
        <v>-7083.7763400000003</v>
      </c>
      <c r="P1018">
        <f t="shared" si="175"/>
        <v>7083.7763400000003</v>
      </c>
      <c r="R1018" s="11">
        <f t="shared" si="168"/>
        <v>59690</v>
      </c>
      <c r="S1018" s="2">
        <f t="shared" si="169"/>
        <v>-9.5034999999999998E-3</v>
      </c>
      <c r="T1018" s="11">
        <f t="shared" si="170"/>
        <v>-129.97271705</v>
      </c>
      <c r="U1018" s="1"/>
      <c r="V1018" s="13">
        <f t="shared" si="171"/>
        <v>-12487.620228760718</v>
      </c>
      <c r="W1018">
        <f t="shared" si="172"/>
        <v>-9.5034999999999998E-3</v>
      </c>
      <c r="X1018" s="11">
        <f t="shared" si="173"/>
        <v>7083.7763400000003</v>
      </c>
      <c r="Z1018" s="12">
        <f t="shared" si="174"/>
        <v>0</v>
      </c>
    </row>
    <row r="1019" spans="1:26" x14ac:dyDescent="0.25">
      <c r="A1019" s="1">
        <v>44637</v>
      </c>
      <c r="B1019" s="2">
        <v>4317.18</v>
      </c>
      <c r="C1019" s="2">
        <v>53.923999999999999</v>
      </c>
      <c r="D1019" s="2">
        <v>80.62</v>
      </c>
      <c r="E1019" s="2">
        <v>17.704799999999999</v>
      </c>
      <c r="F1019" s="2"/>
      <c r="G1019" s="1">
        <v>44637</v>
      </c>
      <c r="H1019" s="2">
        <v>13824.5</v>
      </c>
      <c r="I1019" s="2">
        <v>229.35300000000001</v>
      </c>
      <c r="J1019" s="2">
        <v>59.62</v>
      </c>
      <c r="K1019" s="2">
        <v>1.9004000000000001</v>
      </c>
      <c r="L1019" s="2"/>
      <c r="M1019" s="11">
        <f t="shared" si="165"/>
        <v>80620</v>
      </c>
      <c r="N1019" s="2">
        <f t="shared" si="166"/>
        <v>-8.8523999999999992E-2</v>
      </c>
      <c r="O1019" s="11">
        <f t="shared" si="167"/>
        <v>-7136.8048799999997</v>
      </c>
      <c r="P1019">
        <f t="shared" si="175"/>
        <v>7136.8048799999997</v>
      </c>
      <c r="R1019" s="11">
        <f t="shared" si="168"/>
        <v>59620</v>
      </c>
      <c r="S1019" s="2">
        <f t="shared" si="169"/>
        <v>-9.502E-3</v>
      </c>
      <c r="T1019" s="11">
        <f t="shared" si="170"/>
        <v>-131.360399</v>
      </c>
      <c r="U1019" s="1"/>
      <c r="V1019" s="13">
        <f t="shared" si="171"/>
        <v>-12597.86138704463</v>
      </c>
      <c r="W1019">
        <f t="shared" si="172"/>
        <v>-9.502E-3</v>
      </c>
      <c r="X1019" s="11">
        <f t="shared" si="173"/>
        <v>7136.8048799999988</v>
      </c>
      <c r="Z1019" s="12">
        <f t="shared" si="174"/>
        <v>0</v>
      </c>
    </row>
    <row r="1020" spans="1:26" x14ac:dyDescent="0.25">
      <c r="A1020" s="1">
        <v>44638</v>
      </c>
      <c r="B1020" s="2">
        <v>4364.09</v>
      </c>
      <c r="C1020" s="2">
        <v>53.923999999999999</v>
      </c>
      <c r="D1020" s="2">
        <v>80</v>
      </c>
      <c r="E1020" s="2">
        <v>17.7026</v>
      </c>
      <c r="F1020" s="2"/>
      <c r="G1020" s="1">
        <v>44638</v>
      </c>
      <c r="H1020" s="2">
        <v>13862.3</v>
      </c>
      <c r="I1020" s="2">
        <v>231.87799999999999</v>
      </c>
      <c r="J1020" s="2">
        <v>59.6</v>
      </c>
      <c r="K1020" s="2">
        <v>1.8877999999999999</v>
      </c>
      <c r="L1020" s="2"/>
      <c r="M1020" s="11">
        <f t="shared" si="165"/>
        <v>80000</v>
      </c>
      <c r="N1020" s="2">
        <f t="shared" si="166"/>
        <v>-8.8513000000000008E-2</v>
      </c>
      <c r="O1020" s="11">
        <f t="shared" si="167"/>
        <v>-7081.0400000000009</v>
      </c>
      <c r="P1020">
        <f t="shared" si="175"/>
        <v>7081.0400000000009</v>
      </c>
      <c r="R1020" s="11">
        <f t="shared" si="168"/>
        <v>59600</v>
      </c>
      <c r="S1020" s="2">
        <f t="shared" si="169"/>
        <v>-9.4389999999999995E-3</v>
      </c>
      <c r="T1020" s="11">
        <f t="shared" si="170"/>
        <v>-130.84624969999999</v>
      </c>
      <c r="U1020" s="1"/>
      <c r="V1020" s="13">
        <f t="shared" si="171"/>
        <v>-12587.074475384508</v>
      </c>
      <c r="W1020">
        <f t="shared" si="172"/>
        <v>-9.4389999999999995E-3</v>
      </c>
      <c r="X1020" s="11">
        <f t="shared" si="173"/>
        <v>7081.04</v>
      </c>
      <c r="Z1020" s="12">
        <f t="shared" si="174"/>
        <v>0</v>
      </c>
    </row>
    <row r="1021" spans="1:26" x14ac:dyDescent="0.25">
      <c r="A1021" s="1">
        <v>44641</v>
      </c>
      <c r="B1021" s="2">
        <v>4294.18</v>
      </c>
      <c r="C1021" s="2">
        <v>53.923999999999999</v>
      </c>
      <c r="D1021" s="2">
        <v>80.86</v>
      </c>
      <c r="E1021" s="2">
        <v>17.6233</v>
      </c>
      <c r="F1021" s="2"/>
      <c r="G1021" s="1">
        <v>44641</v>
      </c>
      <c r="H1021" s="2">
        <v>13842.5</v>
      </c>
      <c r="I1021" s="2">
        <v>232.62799999999999</v>
      </c>
      <c r="J1021" s="2">
        <v>59.58</v>
      </c>
      <c r="K1021" s="2">
        <v>1.881</v>
      </c>
      <c r="L1021" s="2"/>
      <c r="M1021" s="11">
        <f t="shared" si="165"/>
        <v>80860</v>
      </c>
      <c r="N1021" s="2">
        <f t="shared" si="166"/>
        <v>-8.81165E-2</v>
      </c>
      <c r="O1021" s="11">
        <f t="shared" si="167"/>
        <v>-7125.1001900000001</v>
      </c>
      <c r="P1021">
        <f t="shared" si="175"/>
        <v>7125.1001900000001</v>
      </c>
      <c r="R1021" s="11">
        <f t="shared" si="168"/>
        <v>59580</v>
      </c>
      <c r="S1021" s="2">
        <f t="shared" si="169"/>
        <v>-9.4050000000000002E-3</v>
      </c>
      <c r="T1021" s="11">
        <f t="shared" si="170"/>
        <v>-130.18871250000001</v>
      </c>
      <c r="U1021" s="1"/>
      <c r="V1021" s="13">
        <f t="shared" si="171"/>
        <v>-12715.448311849435</v>
      </c>
      <c r="W1021">
        <f t="shared" si="172"/>
        <v>-9.4050000000000002E-3</v>
      </c>
      <c r="X1021" s="11">
        <f t="shared" si="173"/>
        <v>7125.1001900000001</v>
      </c>
      <c r="Z1021" s="12">
        <f t="shared" si="174"/>
        <v>0</v>
      </c>
    </row>
    <row r="1022" spans="1:26" x14ac:dyDescent="0.25">
      <c r="A1022" s="1">
        <v>44642</v>
      </c>
      <c r="B1022" s="2">
        <v>4248.59</v>
      </c>
      <c r="C1022" s="2">
        <v>54.274000000000001</v>
      </c>
      <c r="D1022" s="2">
        <v>79.08</v>
      </c>
      <c r="E1022" s="2">
        <v>17.547899999999998</v>
      </c>
      <c r="F1022" s="2"/>
      <c r="G1022" s="1">
        <v>44642</v>
      </c>
      <c r="H1022" s="2">
        <v>13801.4</v>
      </c>
      <c r="I1022" s="2">
        <v>233.078</v>
      </c>
      <c r="J1022" s="2">
        <v>59.39</v>
      </c>
      <c r="K1022" s="2">
        <v>1.8734</v>
      </c>
      <c r="L1022" s="2"/>
      <c r="M1022" s="11">
        <f t="shared" si="165"/>
        <v>79080</v>
      </c>
      <c r="N1022" s="2">
        <f t="shared" si="166"/>
        <v>-8.7739499999999998E-2</v>
      </c>
      <c r="O1022" s="11">
        <f t="shared" si="167"/>
        <v>-6938.43966</v>
      </c>
      <c r="P1022">
        <f t="shared" si="175"/>
        <v>6938.43966</v>
      </c>
      <c r="R1022" s="11">
        <f t="shared" si="168"/>
        <v>59390</v>
      </c>
      <c r="S1022" s="2">
        <f t="shared" si="169"/>
        <v>-9.3670000000000003E-3</v>
      </c>
      <c r="T1022" s="11">
        <f t="shared" si="170"/>
        <v>-129.27771380000001</v>
      </c>
      <c r="U1022" s="1"/>
      <c r="V1022" s="13">
        <f t="shared" si="171"/>
        <v>-12472.340831477086</v>
      </c>
      <c r="W1022">
        <f t="shared" si="172"/>
        <v>-9.3670000000000003E-3</v>
      </c>
      <c r="X1022" s="11">
        <f t="shared" si="173"/>
        <v>6938.4396600000009</v>
      </c>
      <c r="Z1022" s="12">
        <f t="shared" si="174"/>
        <v>0</v>
      </c>
    </row>
    <row r="1023" spans="1:26" x14ac:dyDescent="0.25">
      <c r="A1023" s="1">
        <v>44643</v>
      </c>
      <c r="B1023" s="2">
        <v>4305.6899999999996</v>
      </c>
      <c r="C1023" s="2">
        <v>54.274000000000001</v>
      </c>
      <c r="D1023" s="2">
        <v>78.209999999999994</v>
      </c>
      <c r="E1023" s="2">
        <v>17.609300000000001</v>
      </c>
      <c r="F1023" s="2"/>
      <c r="G1023" s="1">
        <v>44643</v>
      </c>
      <c r="H1023" s="2">
        <v>13735.9</v>
      </c>
      <c r="I1023" s="2">
        <v>232.50299999999999</v>
      </c>
      <c r="J1023" s="2">
        <v>59.34</v>
      </c>
      <c r="K1023" s="2">
        <v>1.8678999999999999</v>
      </c>
      <c r="L1023" s="2"/>
      <c r="M1023" s="11">
        <f t="shared" si="165"/>
        <v>78210</v>
      </c>
      <c r="N1023" s="2">
        <f t="shared" si="166"/>
        <v>-8.8046500000000014E-2</v>
      </c>
      <c r="O1023" s="11">
        <f t="shared" si="167"/>
        <v>-6886.1167650000007</v>
      </c>
      <c r="P1023">
        <f t="shared" si="175"/>
        <v>6886.1167650000007</v>
      </c>
      <c r="R1023" s="11">
        <f t="shared" si="168"/>
        <v>59340</v>
      </c>
      <c r="S1023" s="2">
        <f t="shared" si="169"/>
        <v>-9.3394999999999988E-3</v>
      </c>
      <c r="T1023" s="11">
        <f t="shared" si="170"/>
        <v>-128.28643804999999</v>
      </c>
      <c r="U1023" s="1"/>
      <c r="V1023" s="13">
        <f t="shared" si="171"/>
        <v>-12425.195026332542</v>
      </c>
      <c r="W1023">
        <f t="shared" si="172"/>
        <v>-9.3394999999999988E-3</v>
      </c>
      <c r="X1023" s="11">
        <f t="shared" si="173"/>
        <v>6886.1167649999998</v>
      </c>
      <c r="Z1023" s="12">
        <f t="shared" si="174"/>
        <v>0</v>
      </c>
    </row>
    <row r="1024" spans="1:26" x14ac:dyDescent="0.25">
      <c r="A1024" s="1">
        <v>44644</v>
      </c>
      <c r="B1024" s="2">
        <v>4273.32</v>
      </c>
      <c r="C1024" s="2">
        <v>53.948999999999998</v>
      </c>
      <c r="D1024" s="2">
        <v>79.77</v>
      </c>
      <c r="E1024" s="2">
        <v>17.5318</v>
      </c>
      <c r="F1024" s="2"/>
      <c r="G1024" s="1">
        <v>44644</v>
      </c>
      <c r="H1024" s="2">
        <v>13726.7</v>
      </c>
      <c r="I1024" s="2">
        <v>231.12799999999999</v>
      </c>
      <c r="J1024" s="2">
        <v>59.41</v>
      </c>
      <c r="K1024" s="2">
        <v>1.8657999999999999</v>
      </c>
      <c r="L1024" s="2"/>
      <c r="M1024" s="11">
        <f t="shared" si="165"/>
        <v>79770</v>
      </c>
      <c r="N1024" s="2">
        <f t="shared" si="166"/>
        <v>-8.7659000000000001E-2</v>
      </c>
      <c r="O1024" s="11">
        <f t="shared" si="167"/>
        <v>-6992.55843</v>
      </c>
      <c r="P1024">
        <f t="shared" si="175"/>
        <v>6992.55843</v>
      </c>
      <c r="R1024" s="11">
        <f t="shared" si="168"/>
        <v>59410</v>
      </c>
      <c r="S1024" s="2">
        <f t="shared" si="169"/>
        <v>-9.3290000000000005E-3</v>
      </c>
      <c r="T1024" s="11">
        <f t="shared" si="170"/>
        <v>-128.05638430000002</v>
      </c>
      <c r="U1024" s="1"/>
      <c r="V1024" s="13">
        <f t="shared" si="171"/>
        <v>-12616.574559976621</v>
      </c>
      <c r="W1024">
        <f t="shared" si="172"/>
        <v>-9.3290000000000005E-3</v>
      </c>
      <c r="X1024" s="11">
        <f t="shared" si="173"/>
        <v>6992.558430000001</v>
      </c>
      <c r="Z1024" s="12">
        <f t="shared" si="174"/>
        <v>0</v>
      </c>
    </row>
    <row r="1025" spans="1:26" x14ac:dyDescent="0.25">
      <c r="A1025" s="1">
        <v>44645</v>
      </c>
      <c r="B1025" s="2">
        <v>4223.2</v>
      </c>
      <c r="C1025" s="2">
        <v>53.948999999999998</v>
      </c>
      <c r="D1025" s="2">
        <v>79.150000000000006</v>
      </c>
      <c r="E1025" s="2">
        <v>17.531700000000001</v>
      </c>
      <c r="F1025" s="2"/>
      <c r="G1025" s="1">
        <v>44645</v>
      </c>
      <c r="H1025" s="2">
        <v>13710.6</v>
      </c>
      <c r="I1025" s="2">
        <v>231.12799999999999</v>
      </c>
      <c r="J1025" s="2">
        <v>59.38</v>
      </c>
      <c r="K1025" s="2">
        <v>1.8625</v>
      </c>
      <c r="L1025" s="2"/>
      <c r="M1025" s="11">
        <f t="shared" si="165"/>
        <v>79150</v>
      </c>
      <c r="N1025" s="2">
        <f t="shared" si="166"/>
        <v>-8.76585E-2</v>
      </c>
      <c r="O1025" s="11">
        <f t="shared" si="167"/>
        <v>-6938.1702750000004</v>
      </c>
      <c r="P1025">
        <f t="shared" si="175"/>
        <v>6938.1702750000004</v>
      </c>
      <c r="R1025" s="11">
        <f t="shared" si="168"/>
        <v>59380</v>
      </c>
      <c r="S1025" s="2">
        <f t="shared" si="169"/>
        <v>-9.3124999999999996E-3</v>
      </c>
      <c r="T1025" s="11">
        <f t="shared" si="170"/>
        <v>-127.6799625</v>
      </c>
      <c r="U1025" s="1"/>
      <c r="V1025" s="13">
        <f t="shared" si="171"/>
        <v>-12546.958888379022</v>
      </c>
      <c r="W1025">
        <f t="shared" si="172"/>
        <v>-9.3124999999999996E-3</v>
      </c>
      <c r="X1025" s="11">
        <f t="shared" si="173"/>
        <v>6938.1702750000004</v>
      </c>
      <c r="Z1025" s="12">
        <f t="shared" si="174"/>
        <v>0</v>
      </c>
    </row>
    <row r="1026" spans="1:26" x14ac:dyDescent="0.25">
      <c r="A1026" s="1">
        <v>44648</v>
      </c>
      <c r="B1026" s="2">
        <v>4255.1000000000004</v>
      </c>
      <c r="C1026" s="2">
        <v>54.073999999999998</v>
      </c>
      <c r="D1026" s="2">
        <v>78.06</v>
      </c>
      <c r="E1026" s="2">
        <v>17.5626</v>
      </c>
      <c r="F1026" s="2"/>
      <c r="G1026" s="1">
        <v>44648</v>
      </c>
      <c r="H1026" s="2">
        <v>13717.4</v>
      </c>
      <c r="I1026" s="2">
        <v>231.40299999999999</v>
      </c>
      <c r="J1026" s="2">
        <v>59.22</v>
      </c>
      <c r="K1026" s="2">
        <v>1.8563000000000001</v>
      </c>
      <c r="L1026" s="2"/>
      <c r="M1026" s="11">
        <f t="shared" si="165"/>
        <v>78060</v>
      </c>
      <c r="N1026" s="2">
        <f t="shared" si="166"/>
        <v>-8.7813000000000002E-2</v>
      </c>
      <c r="O1026" s="11">
        <f t="shared" si="167"/>
        <v>-6854.6827800000001</v>
      </c>
      <c r="P1026">
        <f t="shared" si="175"/>
        <v>6854.6827800000001</v>
      </c>
      <c r="R1026" s="11">
        <f t="shared" si="168"/>
        <v>59220</v>
      </c>
      <c r="S1026" s="2">
        <f t="shared" si="169"/>
        <v>-9.2814999999999998E-3</v>
      </c>
      <c r="T1026" s="11">
        <f t="shared" si="170"/>
        <v>-127.3180481</v>
      </c>
      <c r="U1026" s="1"/>
      <c r="V1026" s="13">
        <f t="shared" si="171"/>
        <v>-12470.985931913123</v>
      </c>
      <c r="W1026">
        <f t="shared" si="172"/>
        <v>-9.2814999999999998E-3</v>
      </c>
      <c r="X1026" s="11">
        <f t="shared" si="173"/>
        <v>6854.6827799999983</v>
      </c>
      <c r="Z1026" s="12">
        <f t="shared" si="174"/>
        <v>0</v>
      </c>
    </row>
    <row r="1027" spans="1:26" x14ac:dyDescent="0.25">
      <c r="A1027" s="1">
        <v>44649</v>
      </c>
      <c r="B1027" s="2">
        <v>4292.42</v>
      </c>
      <c r="C1027" s="2">
        <v>54.073999999999998</v>
      </c>
      <c r="D1027" s="2">
        <v>78.66</v>
      </c>
      <c r="E1027" s="2">
        <v>17.601900000000001</v>
      </c>
      <c r="F1027" s="2"/>
      <c r="G1027" s="1">
        <v>44649</v>
      </c>
      <c r="H1027" s="2">
        <v>13719.8</v>
      </c>
      <c r="I1027" s="2">
        <v>231.75299999999999</v>
      </c>
      <c r="J1027" s="2">
        <v>59.17</v>
      </c>
      <c r="K1027" s="2">
        <v>1.8592</v>
      </c>
      <c r="L1027" s="2"/>
      <c r="M1027" s="11">
        <f t="shared" si="165"/>
        <v>78660</v>
      </c>
      <c r="N1027" s="2">
        <f t="shared" si="166"/>
        <v>-8.8009500000000004E-2</v>
      </c>
      <c r="O1027" s="11">
        <f t="shared" si="167"/>
        <v>-6922.8272700000007</v>
      </c>
      <c r="P1027">
        <f t="shared" si="175"/>
        <v>6922.8272700000007</v>
      </c>
      <c r="R1027" s="11">
        <f t="shared" si="168"/>
        <v>59170</v>
      </c>
      <c r="S1027" s="2">
        <f t="shared" si="169"/>
        <v>-9.2960000000000004E-3</v>
      </c>
      <c r="T1027" s="11">
        <f t="shared" si="170"/>
        <v>-127.53926079999999</v>
      </c>
      <c r="U1027" s="1"/>
      <c r="V1027" s="13">
        <f t="shared" si="171"/>
        <v>-12585.944474437989</v>
      </c>
      <c r="W1027">
        <f t="shared" si="172"/>
        <v>-9.2960000000000004E-3</v>
      </c>
      <c r="X1027" s="11">
        <f t="shared" si="173"/>
        <v>6922.8272700000016</v>
      </c>
      <c r="Z1027" s="12">
        <f t="shared" si="174"/>
        <v>0</v>
      </c>
    </row>
    <row r="1028" spans="1:26" x14ac:dyDescent="0.25">
      <c r="A1028" s="1">
        <v>44650</v>
      </c>
      <c r="B1028" s="2">
        <v>4080.32</v>
      </c>
      <c r="C1028" s="2">
        <v>54.073999999999998</v>
      </c>
      <c r="D1028" s="2">
        <v>79.290000000000006</v>
      </c>
      <c r="E1028" s="2">
        <v>17.627600000000001</v>
      </c>
      <c r="F1028" s="2"/>
      <c r="G1028" s="1">
        <v>44650</v>
      </c>
      <c r="H1028" s="2">
        <v>13756.7</v>
      </c>
      <c r="I1028" s="2">
        <v>231.75299999999999</v>
      </c>
      <c r="J1028" s="2">
        <v>59.19</v>
      </c>
      <c r="K1028" s="2">
        <v>1.8572</v>
      </c>
      <c r="L1028" s="2"/>
      <c r="M1028" s="11">
        <f t="shared" si="165"/>
        <v>79290</v>
      </c>
      <c r="N1028" s="2">
        <f t="shared" si="166"/>
        <v>-8.8138000000000008E-2</v>
      </c>
      <c r="O1028" s="11">
        <f t="shared" si="167"/>
        <v>-6988.4620200000008</v>
      </c>
      <c r="P1028">
        <f t="shared" si="175"/>
        <v>6988.4620200000008</v>
      </c>
      <c r="R1028" s="11">
        <f t="shared" si="168"/>
        <v>59190</v>
      </c>
      <c r="S1028" s="2">
        <f t="shared" si="169"/>
        <v>-9.2860000000000009E-3</v>
      </c>
      <c r="T1028" s="11">
        <f t="shared" si="170"/>
        <v>-127.74471620000001</v>
      </c>
      <c r="U1028" s="1"/>
      <c r="V1028" s="13">
        <f t="shared" si="171"/>
        <v>-12714.65527677709</v>
      </c>
      <c r="W1028">
        <f t="shared" si="172"/>
        <v>-9.2860000000000009E-3</v>
      </c>
      <c r="X1028" s="11">
        <f t="shared" si="173"/>
        <v>6988.4620200000008</v>
      </c>
      <c r="Z1028" s="12">
        <f t="shared" si="174"/>
        <v>0</v>
      </c>
    </row>
    <row r="1029" spans="1:26" x14ac:dyDescent="0.25">
      <c r="A1029" s="1">
        <v>44651</v>
      </c>
      <c r="B1029" s="2">
        <v>4086.27</v>
      </c>
      <c r="C1029" s="2">
        <v>51.073999999999998</v>
      </c>
      <c r="D1029" s="2">
        <v>79.81</v>
      </c>
      <c r="E1029" s="2">
        <v>17.646999999999998</v>
      </c>
      <c r="F1029" s="2"/>
      <c r="G1029" s="1">
        <v>44651</v>
      </c>
      <c r="H1029" s="2">
        <v>13760.3</v>
      </c>
      <c r="I1029" s="2">
        <v>232.10300000000001</v>
      </c>
      <c r="J1029" s="2">
        <v>59.25</v>
      </c>
      <c r="K1029" s="2">
        <v>1.8487</v>
      </c>
      <c r="L1029" s="2"/>
      <c r="M1029" s="11">
        <f t="shared" si="165"/>
        <v>79810</v>
      </c>
      <c r="N1029" s="2">
        <f t="shared" si="166"/>
        <v>-8.8234999999999994E-2</v>
      </c>
      <c r="O1029" s="11">
        <f t="shared" si="167"/>
        <v>-7042.0353499999992</v>
      </c>
      <c r="P1029">
        <f t="shared" si="175"/>
        <v>7042.0353499999992</v>
      </c>
      <c r="R1029" s="11">
        <f t="shared" si="168"/>
        <v>59250</v>
      </c>
      <c r="S1029" s="2">
        <f t="shared" si="169"/>
        <v>-9.2435E-3</v>
      </c>
      <c r="T1029" s="11">
        <f t="shared" si="170"/>
        <v>-127.19333304999999</v>
      </c>
      <c r="U1029" s="1"/>
      <c r="V1029" s="13">
        <f t="shared" si="171"/>
        <v>-12857.999383304814</v>
      </c>
      <c r="W1029">
        <f t="shared" si="172"/>
        <v>-9.2435E-3</v>
      </c>
      <c r="X1029" s="11">
        <f t="shared" si="173"/>
        <v>7042.0353499999992</v>
      </c>
      <c r="Z1029" s="12">
        <f t="shared" si="174"/>
        <v>0</v>
      </c>
    </row>
    <row r="1030" spans="1:26" x14ac:dyDescent="0.25">
      <c r="A1030" s="1">
        <v>44652</v>
      </c>
      <c r="B1030" s="2">
        <v>3994.9</v>
      </c>
      <c r="C1030" s="2">
        <v>50.823999999999998</v>
      </c>
      <c r="D1030" s="2">
        <v>80.02</v>
      </c>
      <c r="E1030" s="2">
        <v>17.633900000000001</v>
      </c>
      <c r="F1030" s="2"/>
      <c r="G1030" s="1">
        <v>44652</v>
      </c>
      <c r="H1030" s="2">
        <v>13704.8</v>
      </c>
      <c r="I1030" s="2">
        <v>232.203</v>
      </c>
      <c r="J1030" s="2">
        <v>59.25</v>
      </c>
      <c r="K1030" s="2">
        <v>1.8442000000000001</v>
      </c>
      <c r="L1030" s="2"/>
      <c r="M1030" s="11">
        <f t="shared" si="165"/>
        <v>80020</v>
      </c>
      <c r="N1030" s="2">
        <f t="shared" si="166"/>
        <v>-8.8169499999999998E-2</v>
      </c>
      <c r="O1030" s="11">
        <f t="shared" si="167"/>
        <v>-7055.3233899999996</v>
      </c>
      <c r="P1030">
        <f t="shared" si="175"/>
        <v>7055.3233899999996</v>
      </c>
      <c r="R1030" s="11">
        <f t="shared" si="168"/>
        <v>59250</v>
      </c>
      <c r="S1030" s="2">
        <f t="shared" si="169"/>
        <v>-9.221E-3</v>
      </c>
      <c r="T1030" s="11">
        <f t="shared" si="170"/>
        <v>-126.3719608</v>
      </c>
      <c r="U1030" s="1"/>
      <c r="V1030" s="13">
        <f t="shared" si="171"/>
        <v>-12913.695696440478</v>
      </c>
      <c r="W1030">
        <f t="shared" si="172"/>
        <v>-9.221E-3</v>
      </c>
      <c r="X1030" s="11">
        <f t="shared" si="173"/>
        <v>7055.3233900000005</v>
      </c>
      <c r="Z1030" s="12">
        <f t="shared" si="174"/>
        <v>0</v>
      </c>
    </row>
    <row r="1031" spans="1:26" x14ac:dyDescent="0.25">
      <c r="A1031" s="1">
        <v>44655</v>
      </c>
      <c r="B1031" s="2">
        <v>3977.47</v>
      </c>
      <c r="C1031" s="2">
        <v>49.798999999999999</v>
      </c>
      <c r="D1031" s="2">
        <v>80.08</v>
      </c>
      <c r="E1031" s="2">
        <v>17.637599999999999</v>
      </c>
      <c r="F1031" s="2"/>
      <c r="G1031" s="1">
        <v>44655</v>
      </c>
      <c r="H1031" s="2">
        <v>13737.5</v>
      </c>
      <c r="I1031" s="2">
        <v>231.85300000000001</v>
      </c>
      <c r="J1031" s="2">
        <v>59.08</v>
      </c>
      <c r="K1031" s="2">
        <v>1.9126000000000001</v>
      </c>
      <c r="L1031" s="2"/>
      <c r="M1031" s="11">
        <f t="shared" si="165"/>
        <v>80080</v>
      </c>
      <c r="N1031" s="2">
        <f t="shared" si="166"/>
        <v>-8.8188000000000002E-2</v>
      </c>
      <c r="O1031" s="11">
        <f t="shared" si="167"/>
        <v>-7062.0950400000002</v>
      </c>
      <c r="P1031">
        <f t="shared" si="175"/>
        <v>7062.0950400000002</v>
      </c>
      <c r="R1031" s="11">
        <f t="shared" si="168"/>
        <v>59080</v>
      </c>
      <c r="S1031" s="2">
        <f t="shared" si="169"/>
        <v>-9.5630000000000003E-3</v>
      </c>
      <c r="T1031" s="11">
        <f t="shared" si="170"/>
        <v>-131.3717125</v>
      </c>
      <c r="U1031" s="1"/>
      <c r="V1031" s="13">
        <f t="shared" si="171"/>
        <v>-12499.680591616681</v>
      </c>
      <c r="W1031">
        <f t="shared" si="172"/>
        <v>-9.5630000000000003E-3</v>
      </c>
      <c r="X1031" s="11">
        <f t="shared" si="173"/>
        <v>7062.0950399999992</v>
      </c>
      <c r="Z1031" s="12">
        <f t="shared" si="174"/>
        <v>0</v>
      </c>
    </row>
    <row r="1032" spans="1:26" x14ac:dyDescent="0.25">
      <c r="A1032" s="1">
        <v>44656</v>
      </c>
      <c r="B1032" s="2">
        <v>3930.64</v>
      </c>
      <c r="C1032" s="2">
        <v>49.923999999999999</v>
      </c>
      <c r="D1032" s="2">
        <v>79.61</v>
      </c>
      <c r="E1032" s="2">
        <v>17.538499999999999</v>
      </c>
      <c r="F1032" s="2"/>
      <c r="G1032" s="1">
        <v>44656</v>
      </c>
      <c r="H1032" s="2">
        <v>13721.1</v>
      </c>
      <c r="I1032" s="2">
        <v>232.328</v>
      </c>
      <c r="J1032" s="2">
        <v>59.13</v>
      </c>
      <c r="K1032" s="2">
        <v>1.9088000000000001</v>
      </c>
      <c r="L1032" s="2"/>
      <c r="M1032" s="11">
        <f t="shared" si="165"/>
        <v>79610</v>
      </c>
      <c r="N1032" s="2">
        <f t="shared" si="166"/>
        <v>-8.7692499999999993E-2</v>
      </c>
      <c r="O1032" s="11">
        <f t="shared" si="167"/>
        <v>-6981.199924999999</v>
      </c>
      <c r="P1032">
        <f t="shared" si="175"/>
        <v>6981.199924999999</v>
      </c>
      <c r="R1032" s="11">
        <f t="shared" si="168"/>
        <v>59130</v>
      </c>
      <c r="S1032" s="2">
        <f t="shared" si="169"/>
        <v>-9.5440000000000004E-3</v>
      </c>
      <c r="T1032" s="11">
        <f t="shared" si="170"/>
        <v>-130.95417840000002</v>
      </c>
      <c r="U1032" s="1"/>
      <c r="V1032" s="13">
        <f t="shared" si="171"/>
        <v>-12370.628522985353</v>
      </c>
      <c r="W1032">
        <f t="shared" si="172"/>
        <v>-9.5440000000000004E-3</v>
      </c>
      <c r="X1032" s="11">
        <f t="shared" si="173"/>
        <v>6981.199924999999</v>
      </c>
      <c r="Z1032" s="12">
        <f t="shared" si="174"/>
        <v>0</v>
      </c>
    </row>
    <row r="1033" spans="1:26" x14ac:dyDescent="0.25">
      <c r="A1033" s="1">
        <v>44657</v>
      </c>
      <c r="B1033" s="2">
        <v>3898.38</v>
      </c>
      <c r="C1033" s="2">
        <v>50.399000000000001</v>
      </c>
      <c r="D1033" s="2">
        <v>77.959999999999994</v>
      </c>
      <c r="E1033" s="2">
        <v>17.470700000000001</v>
      </c>
      <c r="F1033" s="2"/>
      <c r="G1033" s="1">
        <v>44657</v>
      </c>
      <c r="H1033" s="2">
        <v>13660.1</v>
      </c>
      <c r="I1033" s="2">
        <v>232.40299999999999</v>
      </c>
      <c r="J1033" s="2">
        <v>59.02</v>
      </c>
      <c r="K1033" s="2">
        <v>1.8982000000000001</v>
      </c>
      <c r="L1033" s="2"/>
      <c r="M1033" s="11">
        <f t="shared" si="165"/>
        <v>77960</v>
      </c>
      <c r="N1033" s="2">
        <f t="shared" si="166"/>
        <v>-8.7353500000000001E-2</v>
      </c>
      <c r="O1033" s="11">
        <f t="shared" si="167"/>
        <v>-6810.0788599999996</v>
      </c>
      <c r="P1033">
        <f t="shared" si="175"/>
        <v>6810.0788599999996</v>
      </c>
      <c r="R1033" s="11">
        <f t="shared" si="168"/>
        <v>59020</v>
      </c>
      <c r="S1033" s="2">
        <f t="shared" si="169"/>
        <v>-9.4910000000000012E-3</v>
      </c>
      <c r="T1033" s="11">
        <f t="shared" si="170"/>
        <v>-129.64800910000002</v>
      </c>
      <c r="U1033" s="1"/>
      <c r="V1033" s="13">
        <f t="shared" si="171"/>
        <v>-12157.407179628091</v>
      </c>
      <c r="W1033">
        <f t="shared" si="172"/>
        <v>-9.4910000000000012E-3</v>
      </c>
      <c r="X1033" s="11">
        <f t="shared" si="173"/>
        <v>6810.0788600000014</v>
      </c>
      <c r="Z1033" s="12">
        <f t="shared" si="174"/>
        <v>0</v>
      </c>
    </row>
    <row r="1034" spans="1:26" x14ac:dyDescent="0.25">
      <c r="A1034" s="1">
        <v>44658</v>
      </c>
      <c r="B1034" s="2">
        <v>3864.81</v>
      </c>
      <c r="C1034" s="2">
        <v>50.399000000000001</v>
      </c>
      <c r="D1034" s="2">
        <v>77.31</v>
      </c>
      <c r="E1034" s="2">
        <v>17.426400000000001</v>
      </c>
      <c r="F1034" s="2"/>
      <c r="G1034" s="1">
        <v>44658</v>
      </c>
      <c r="H1034" s="2">
        <v>13671.7</v>
      </c>
      <c r="I1034" s="2">
        <v>231.25299999999999</v>
      </c>
      <c r="J1034" s="2">
        <v>59.05</v>
      </c>
      <c r="K1034" s="2">
        <v>1.8904000000000001</v>
      </c>
      <c r="L1034" s="2"/>
      <c r="M1034" s="11">
        <f t="shared" si="165"/>
        <v>77310</v>
      </c>
      <c r="N1034" s="2">
        <f t="shared" si="166"/>
        <v>-8.7132000000000001E-2</v>
      </c>
      <c r="O1034" s="11">
        <f t="shared" si="167"/>
        <v>-6736.1749200000004</v>
      </c>
      <c r="P1034">
        <f t="shared" si="175"/>
        <v>6736.1749200000004</v>
      </c>
      <c r="R1034" s="11">
        <f t="shared" si="168"/>
        <v>59050</v>
      </c>
      <c r="S1034" s="2">
        <f t="shared" si="169"/>
        <v>-9.4520000000000003E-3</v>
      </c>
      <c r="T1034" s="11">
        <f t="shared" si="170"/>
        <v>-129.2249084</v>
      </c>
      <c r="U1034" s="1"/>
      <c r="V1034" s="13">
        <f t="shared" si="171"/>
        <v>-12068.957033406996</v>
      </c>
      <c r="W1034">
        <f t="shared" si="172"/>
        <v>-9.4520000000000003E-3</v>
      </c>
      <c r="X1034" s="11">
        <f t="shared" si="173"/>
        <v>6736.1749200000004</v>
      </c>
      <c r="Z1034" s="12">
        <f t="shared" si="174"/>
        <v>0</v>
      </c>
    </row>
    <row r="1035" spans="1:26" x14ac:dyDescent="0.25">
      <c r="A1035" s="1">
        <v>44659</v>
      </c>
      <c r="B1035" s="2">
        <v>3827.05</v>
      </c>
      <c r="C1035" s="2">
        <v>50.348999999999997</v>
      </c>
      <c r="D1035" s="2">
        <v>76.7</v>
      </c>
      <c r="E1035" s="2">
        <v>17.383500000000002</v>
      </c>
      <c r="F1035" s="2"/>
      <c r="G1035" s="1">
        <v>44659</v>
      </c>
      <c r="H1035" s="2">
        <v>13653.2</v>
      </c>
      <c r="I1035" s="2">
        <v>231.25299999999999</v>
      </c>
      <c r="J1035" s="2">
        <v>59.1</v>
      </c>
      <c r="K1035" s="2">
        <v>1.8917999999999999</v>
      </c>
      <c r="L1035" s="2"/>
      <c r="M1035" s="11">
        <f t="shared" si="165"/>
        <v>76700</v>
      </c>
      <c r="N1035" s="2">
        <f t="shared" si="166"/>
        <v>-8.6917500000000009E-2</v>
      </c>
      <c r="O1035" s="11">
        <f t="shared" si="167"/>
        <v>-6666.5722500000011</v>
      </c>
      <c r="P1035">
        <f t="shared" si="175"/>
        <v>6666.5722500000011</v>
      </c>
      <c r="R1035" s="11">
        <f t="shared" si="168"/>
        <v>59100</v>
      </c>
      <c r="S1035" s="2">
        <f t="shared" si="169"/>
        <v>-9.4590000000000004E-3</v>
      </c>
      <c r="T1035" s="11">
        <f t="shared" si="170"/>
        <v>-129.14561880000002</v>
      </c>
      <c r="U1035" s="1"/>
      <c r="V1035" s="13">
        <f t="shared" si="171"/>
        <v>-11925.315669067089</v>
      </c>
      <c r="W1035">
        <f t="shared" si="172"/>
        <v>-9.4590000000000004E-3</v>
      </c>
      <c r="X1035" s="11">
        <f t="shared" si="173"/>
        <v>6666.5722500000011</v>
      </c>
      <c r="Z1035" s="12">
        <f t="shared" si="174"/>
        <v>0</v>
      </c>
    </row>
    <row r="1036" spans="1:26" x14ac:dyDescent="0.25">
      <c r="A1036" s="1">
        <v>44662</v>
      </c>
      <c r="B1036" s="2">
        <v>3757.69</v>
      </c>
      <c r="C1036" s="2">
        <v>50.348999999999997</v>
      </c>
      <c r="D1036" s="2">
        <v>75.84</v>
      </c>
      <c r="E1036" s="2">
        <v>17.300699999999999</v>
      </c>
      <c r="F1036" s="2"/>
      <c r="G1036" s="1">
        <v>44662</v>
      </c>
      <c r="H1036" s="2">
        <v>13660.7</v>
      </c>
      <c r="I1036" s="2">
        <v>231.25299999999999</v>
      </c>
      <c r="J1036" s="2">
        <v>59.03</v>
      </c>
      <c r="K1036" s="2">
        <v>1.8897999999999999</v>
      </c>
      <c r="L1036" s="2"/>
      <c r="M1036" s="11">
        <f t="shared" si="165"/>
        <v>75840</v>
      </c>
      <c r="N1036" s="2">
        <f t="shared" si="166"/>
        <v>-8.6503499999999997E-2</v>
      </c>
      <c r="O1036" s="11">
        <f t="shared" si="167"/>
        <v>-6560.42544</v>
      </c>
      <c r="P1036">
        <f t="shared" si="175"/>
        <v>6560.42544</v>
      </c>
      <c r="R1036" s="11">
        <f t="shared" si="168"/>
        <v>59030</v>
      </c>
      <c r="S1036" s="2">
        <f t="shared" si="169"/>
        <v>-9.4489999999999991E-3</v>
      </c>
      <c r="T1036" s="11">
        <f t="shared" si="170"/>
        <v>-129.0799543</v>
      </c>
      <c r="U1036" s="1"/>
      <c r="V1036" s="13">
        <f t="shared" si="171"/>
        <v>-11761.788667021636</v>
      </c>
      <c r="W1036">
        <f t="shared" si="172"/>
        <v>-9.4489999999999991E-3</v>
      </c>
      <c r="X1036" s="11">
        <f t="shared" si="173"/>
        <v>6560.4254399999991</v>
      </c>
      <c r="Z1036" s="12">
        <f t="shared" si="174"/>
        <v>0</v>
      </c>
    </row>
    <row r="1037" spans="1:26" x14ac:dyDescent="0.25">
      <c r="A1037" s="1">
        <v>44663</v>
      </c>
      <c r="B1037" s="2">
        <v>3751.2</v>
      </c>
      <c r="C1037" s="2">
        <v>50.149000000000001</v>
      </c>
      <c r="D1037" s="2">
        <v>74.81</v>
      </c>
      <c r="E1037" s="2">
        <v>17.306000000000001</v>
      </c>
      <c r="F1037" s="2"/>
      <c r="G1037" s="1">
        <v>44663</v>
      </c>
      <c r="H1037" s="2">
        <v>13699.9</v>
      </c>
      <c r="I1037" s="2">
        <v>231.303</v>
      </c>
      <c r="J1037" s="2">
        <v>59.05</v>
      </c>
      <c r="K1037" s="2">
        <v>1.8879999999999999</v>
      </c>
      <c r="L1037" s="2"/>
      <c r="M1037" s="11">
        <f t="shared" si="165"/>
        <v>74810</v>
      </c>
      <c r="N1037" s="2">
        <f t="shared" si="166"/>
        <v>-8.653000000000001E-2</v>
      </c>
      <c r="O1037" s="11">
        <f t="shared" si="167"/>
        <v>-6473.3093000000008</v>
      </c>
      <c r="P1037">
        <f t="shared" si="175"/>
        <v>6473.3093000000008</v>
      </c>
      <c r="R1037" s="11">
        <f t="shared" si="168"/>
        <v>59050</v>
      </c>
      <c r="S1037" s="2">
        <f t="shared" si="169"/>
        <v>-9.4400000000000005E-3</v>
      </c>
      <c r="T1037" s="11">
        <f t="shared" si="170"/>
        <v>-129.327056</v>
      </c>
      <c r="U1037" s="1"/>
      <c r="V1037" s="13">
        <f t="shared" si="171"/>
        <v>-11612.733571090288</v>
      </c>
      <c r="W1037">
        <f t="shared" si="172"/>
        <v>-9.4400000000000005E-3</v>
      </c>
      <c r="X1037" s="11">
        <f t="shared" si="173"/>
        <v>6473.3093000000008</v>
      </c>
      <c r="Z1037" s="12">
        <f t="shared" si="174"/>
        <v>0</v>
      </c>
    </row>
    <row r="1038" spans="1:26" x14ac:dyDescent="0.25">
      <c r="A1038" s="1">
        <v>44664</v>
      </c>
      <c r="B1038" s="2">
        <v>3779.97</v>
      </c>
      <c r="C1038" s="2">
        <v>50.15</v>
      </c>
      <c r="D1038" s="2">
        <v>74.75</v>
      </c>
      <c r="E1038" s="2">
        <v>17.3035</v>
      </c>
      <c r="F1038" s="2"/>
      <c r="G1038" s="1">
        <v>44664</v>
      </c>
      <c r="H1038" s="2">
        <v>13715.7</v>
      </c>
      <c r="I1038" s="2">
        <v>231.37799999999999</v>
      </c>
      <c r="J1038" s="2">
        <v>59.19</v>
      </c>
      <c r="K1038" s="2">
        <v>1.8772</v>
      </c>
      <c r="L1038" s="2"/>
      <c r="M1038" s="11">
        <f t="shared" ref="M1038:M1101" si="176">1000*D1038</f>
        <v>74750</v>
      </c>
      <c r="N1038" s="2">
        <f t="shared" ref="N1038:N1101" si="177">-E1038*$B$4</f>
        <v>-8.6517499999999997E-2</v>
      </c>
      <c r="O1038" s="11">
        <f t="shared" ref="O1038:O1101" si="178">N1038*M1038</f>
        <v>-6467.1831249999996</v>
      </c>
      <c r="P1038">
        <f t="shared" si="175"/>
        <v>6467.1831249999996</v>
      </c>
      <c r="R1038" s="11">
        <f t="shared" ref="R1038:R1101" si="179">1000*J1038</f>
        <v>59190</v>
      </c>
      <c r="S1038" s="2">
        <f t="shared" ref="S1038:S1101" si="180">-K1038*$B$4</f>
        <v>-9.3860000000000002E-3</v>
      </c>
      <c r="T1038" s="11">
        <f t="shared" ref="T1038:T1101" si="181">S1038*H1038</f>
        <v>-128.73556020000001</v>
      </c>
      <c r="U1038" s="1"/>
      <c r="V1038" s="13">
        <f t="shared" ref="V1038:V1101" si="182">-(E1038*M1038)/(K1038*J1038)</f>
        <v>-11640.892234454144</v>
      </c>
      <c r="W1038">
        <f t="shared" ref="W1038:W1101" si="183">-K1038*$B$4</f>
        <v>-9.3860000000000002E-3</v>
      </c>
      <c r="X1038" s="11">
        <f t="shared" ref="X1038:X1101" si="184">W1038*V1038*J1038</f>
        <v>6467.1831250000005</v>
      </c>
      <c r="Z1038" s="12">
        <f t="shared" ref="Z1038:Z1101" si="185">X1038+O1038</f>
        <v>0</v>
      </c>
    </row>
    <row r="1039" spans="1:26" x14ac:dyDescent="0.25">
      <c r="A1039" s="1">
        <v>44665</v>
      </c>
      <c r="B1039" s="2">
        <v>3712.04</v>
      </c>
      <c r="C1039" s="2">
        <v>50.426000000000002</v>
      </c>
      <c r="D1039" s="2">
        <v>74.89</v>
      </c>
      <c r="E1039" s="2">
        <v>17.211600000000001</v>
      </c>
      <c r="F1039" s="2"/>
      <c r="G1039" s="1">
        <v>44665</v>
      </c>
      <c r="H1039" s="2">
        <v>13721.5</v>
      </c>
      <c r="I1039" s="2">
        <v>231.52799999999999</v>
      </c>
      <c r="J1039" s="2">
        <v>59.22</v>
      </c>
      <c r="K1039" s="2">
        <v>1.8734</v>
      </c>
      <c r="L1039" s="2"/>
      <c r="M1039" s="11">
        <f t="shared" si="176"/>
        <v>74890</v>
      </c>
      <c r="N1039" s="2">
        <f t="shared" si="177"/>
        <v>-8.6058000000000009E-2</v>
      </c>
      <c r="O1039" s="11">
        <f t="shared" si="178"/>
        <v>-6444.8836200000005</v>
      </c>
      <c r="P1039">
        <f t="shared" ref="P1039:P1102" si="186">ABS(O1039)</f>
        <v>6444.8836200000005</v>
      </c>
      <c r="R1039" s="11">
        <f t="shared" si="179"/>
        <v>59220</v>
      </c>
      <c r="S1039" s="2">
        <f t="shared" si="180"/>
        <v>-9.3670000000000003E-3</v>
      </c>
      <c r="T1039" s="11">
        <f t="shared" si="181"/>
        <v>-128.5292905</v>
      </c>
      <c r="U1039" s="1"/>
      <c r="V1039" s="13">
        <f t="shared" si="182"/>
        <v>-11618.395498910846</v>
      </c>
      <c r="W1039">
        <f t="shared" si="183"/>
        <v>-9.3670000000000003E-3</v>
      </c>
      <c r="X1039" s="11">
        <f t="shared" si="184"/>
        <v>6444.8836200000014</v>
      </c>
      <c r="Z1039" s="12">
        <f t="shared" si="185"/>
        <v>0</v>
      </c>
    </row>
    <row r="1040" spans="1:26" x14ac:dyDescent="0.25">
      <c r="A1040" s="1">
        <v>44669</v>
      </c>
      <c r="B1040" s="2">
        <v>3697.91</v>
      </c>
      <c r="C1040" s="2">
        <v>50.475999999999999</v>
      </c>
      <c r="D1040" s="2">
        <v>73.5</v>
      </c>
      <c r="E1040" s="2">
        <v>17.196899999999999</v>
      </c>
      <c r="F1040" s="2"/>
      <c r="G1040" s="1">
        <v>44669</v>
      </c>
      <c r="H1040" s="2">
        <v>13829.4</v>
      </c>
      <c r="I1040" s="2">
        <v>231.97800000000001</v>
      </c>
      <c r="J1040" s="2">
        <v>59.12</v>
      </c>
      <c r="K1040" s="2">
        <v>1.8802000000000001</v>
      </c>
      <c r="L1040" s="2"/>
      <c r="M1040" s="11">
        <f t="shared" si="176"/>
        <v>73500</v>
      </c>
      <c r="N1040" s="2">
        <f t="shared" si="177"/>
        <v>-8.5984500000000005E-2</v>
      </c>
      <c r="O1040" s="11">
        <f t="shared" si="178"/>
        <v>-6319.8607500000007</v>
      </c>
      <c r="P1040">
        <f t="shared" si="186"/>
        <v>6319.8607500000007</v>
      </c>
      <c r="R1040" s="11">
        <f t="shared" si="179"/>
        <v>59120</v>
      </c>
      <c r="S1040" s="2">
        <f t="shared" si="180"/>
        <v>-9.4010000000000014E-3</v>
      </c>
      <c r="T1040" s="11">
        <f t="shared" si="181"/>
        <v>-130.0101894</v>
      </c>
      <c r="U1040" s="1"/>
      <c r="V1040" s="13">
        <f t="shared" si="182"/>
        <v>-11371.009731207876</v>
      </c>
      <c r="W1040">
        <f t="shared" si="183"/>
        <v>-9.4010000000000014E-3</v>
      </c>
      <c r="X1040" s="11">
        <f t="shared" si="184"/>
        <v>6319.8607499999998</v>
      </c>
      <c r="Z1040" s="12">
        <f t="shared" si="185"/>
        <v>0</v>
      </c>
    </row>
    <row r="1041" spans="1:26" x14ac:dyDescent="0.25">
      <c r="A1041" s="1">
        <v>44670</v>
      </c>
      <c r="B1041" s="2">
        <v>3663.49</v>
      </c>
      <c r="C1041" s="2">
        <v>50.475999999999999</v>
      </c>
      <c r="D1041" s="2">
        <v>73.12</v>
      </c>
      <c r="E1041" s="2">
        <v>17.1431</v>
      </c>
      <c r="F1041" s="2"/>
      <c r="G1041" s="1">
        <v>44670</v>
      </c>
      <c r="H1041" s="2">
        <v>13804.7</v>
      </c>
      <c r="I1041" s="2">
        <v>233.803</v>
      </c>
      <c r="J1041" s="2">
        <v>59.12</v>
      </c>
      <c r="K1041" s="2">
        <v>1.8664000000000001</v>
      </c>
      <c r="L1041" s="2"/>
      <c r="M1041" s="11">
        <f t="shared" si="176"/>
        <v>73120</v>
      </c>
      <c r="N1041" s="2">
        <f t="shared" si="177"/>
        <v>-8.57155E-2</v>
      </c>
      <c r="O1041" s="11">
        <f t="shared" si="178"/>
        <v>-6267.5173599999998</v>
      </c>
      <c r="P1041">
        <f t="shared" si="186"/>
        <v>6267.5173599999998</v>
      </c>
      <c r="R1041" s="11">
        <f t="shared" si="179"/>
        <v>59120</v>
      </c>
      <c r="S1041" s="2">
        <f t="shared" si="180"/>
        <v>-9.332E-3</v>
      </c>
      <c r="T1041" s="11">
        <f t="shared" si="181"/>
        <v>-128.8254604</v>
      </c>
      <c r="U1041" s="1"/>
      <c r="V1041" s="13">
        <f t="shared" si="182"/>
        <v>-11360.210795626905</v>
      </c>
      <c r="W1041">
        <f t="shared" si="183"/>
        <v>-9.332E-3</v>
      </c>
      <c r="X1041" s="11">
        <f t="shared" si="184"/>
        <v>6267.5173600000007</v>
      </c>
      <c r="Z1041" s="12">
        <f t="shared" si="185"/>
        <v>0</v>
      </c>
    </row>
    <row r="1042" spans="1:26" x14ac:dyDescent="0.25">
      <c r="A1042" s="1">
        <v>44671</v>
      </c>
      <c r="B1042" s="2">
        <v>3732.83</v>
      </c>
      <c r="C1042" s="2">
        <v>50.426000000000002</v>
      </c>
      <c r="D1042" s="2">
        <v>72.599999999999994</v>
      </c>
      <c r="E1042" s="2">
        <v>17.233799999999999</v>
      </c>
      <c r="F1042" s="2"/>
      <c r="G1042" s="1">
        <v>44671</v>
      </c>
      <c r="H1042" s="2">
        <v>13823.5</v>
      </c>
      <c r="I1042" s="2">
        <v>233.97800000000001</v>
      </c>
      <c r="J1042" s="2">
        <v>58.98</v>
      </c>
      <c r="K1042" s="2">
        <v>1.8638999999999999</v>
      </c>
      <c r="L1042" s="2"/>
      <c r="M1042" s="11">
        <f t="shared" si="176"/>
        <v>72600</v>
      </c>
      <c r="N1042" s="2">
        <f t="shared" si="177"/>
        <v>-8.6168999999999996E-2</v>
      </c>
      <c r="O1042" s="11">
        <f t="shared" si="178"/>
        <v>-6255.8693999999996</v>
      </c>
      <c r="P1042">
        <f t="shared" si="186"/>
        <v>6255.8693999999996</v>
      </c>
      <c r="R1042" s="11">
        <f t="shared" si="179"/>
        <v>58980</v>
      </c>
      <c r="S1042" s="2">
        <f t="shared" si="180"/>
        <v>-9.3194999999999997E-3</v>
      </c>
      <c r="T1042" s="11">
        <f t="shared" si="181"/>
        <v>-128.82810824999999</v>
      </c>
      <c r="U1042" s="1"/>
      <c r="V1042" s="13">
        <f t="shared" si="182"/>
        <v>-11381.258638116286</v>
      </c>
      <c r="W1042">
        <f t="shared" si="183"/>
        <v>-9.3194999999999997E-3</v>
      </c>
      <c r="X1042" s="11">
        <f t="shared" si="184"/>
        <v>6255.8693999999996</v>
      </c>
      <c r="Z1042" s="12">
        <f t="shared" si="185"/>
        <v>0</v>
      </c>
    </row>
    <row r="1043" spans="1:26" x14ac:dyDescent="0.25">
      <c r="A1043" s="1">
        <v>44672</v>
      </c>
      <c r="B1043" s="2">
        <v>3702.09</v>
      </c>
      <c r="C1043" s="2">
        <v>50.381999999999998</v>
      </c>
      <c r="D1043" s="2">
        <v>73.989999999999995</v>
      </c>
      <c r="E1043" s="2">
        <v>17.1874</v>
      </c>
      <c r="F1043" s="2"/>
      <c r="G1043" s="1">
        <v>44672</v>
      </c>
      <c r="H1043" s="2">
        <v>13816.6</v>
      </c>
      <c r="I1043" s="2">
        <v>234.178</v>
      </c>
      <c r="J1043" s="2">
        <v>59.02</v>
      </c>
      <c r="K1043" s="2">
        <v>1.8545</v>
      </c>
      <c r="L1043" s="2"/>
      <c r="M1043" s="11">
        <f t="shared" si="176"/>
        <v>73990</v>
      </c>
      <c r="N1043" s="2">
        <f t="shared" si="177"/>
        <v>-8.5936999999999999E-2</v>
      </c>
      <c r="O1043" s="11">
        <f t="shared" si="178"/>
        <v>-6358.4786299999996</v>
      </c>
      <c r="P1043">
        <f t="shared" si="186"/>
        <v>6358.4786299999996</v>
      </c>
      <c r="R1043" s="11">
        <f t="shared" si="179"/>
        <v>59020</v>
      </c>
      <c r="S1043" s="2">
        <f t="shared" si="180"/>
        <v>-9.2725000000000012E-3</v>
      </c>
      <c r="T1043" s="11">
        <f t="shared" si="181"/>
        <v>-128.11442350000002</v>
      </c>
      <c r="U1043" s="1"/>
      <c r="V1043" s="13">
        <f t="shared" si="182"/>
        <v>-11618.690119621653</v>
      </c>
      <c r="W1043">
        <f t="shared" si="183"/>
        <v>-9.2725000000000012E-3</v>
      </c>
      <c r="X1043" s="11">
        <f t="shared" si="184"/>
        <v>6358.4786299999996</v>
      </c>
      <c r="Z1043" s="12">
        <f t="shared" si="185"/>
        <v>0</v>
      </c>
    </row>
    <row r="1044" spans="1:26" x14ac:dyDescent="0.25">
      <c r="A1044" s="1">
        <v>44673</v>
      </c>
      <c r="B1044" s="2">
        <v>3845.87</v>
      </c>
      <c r="C1044" s="2">
        <v>50.381999999999998</v>
      </c>
      <c r="D1044" s="2">
        <v>73.430000000000007</v>
      </c>
      <c r="E1044" s="2">
        <v>17.307600000000001</v>
      </c>
      <c r="F1044" s="2"/>
      <c r="G1044" s="1">
        <v>44673</v>
      </c>
      <c r="H1044" s="2">
        <v>13833.4</v>
      </c>
      <c r="I1044" s="2">
        <v>234.37799999999999</v>
      </c>
      <c r="J1044" s="2">
        <v>58.93</v>
      </c>
      <c r="K1044" s="2">
        <v>1.8523000000000001</v>
      </c>
      <c r="L1044" s="2"/>
      <c r="M1044" s="11">
        <f t="shared" si="176"/>
        <v>73430</v>
      </c>
      <c r="N1044" s="2">
        <f t="shared" si="177"/>
        <v>-8.6538000000000004E-2</v>
      </c>
      <c r="O1044" s="11">
        <f t="shared" si="178"/>
        <v>-6354.4853400000002</v>
      </c>
      <c r="P1044">
        <f t="shared" si="186"/>
        <v>6354.4853400000002</v>
      </c>
      <c r="R1044" s="11">
        <f t="shared" si="179"/>
        <v>58930</v>
      </c>
      <c r="S1044" s="2">
        <f t="shared" si="180"/>
        <v>-9.2615000000000006E-3</v>
      </c>
      <c r="T1044" s="11">
        <f t="shared" si="181"/>
        <v>-128.11803410000002</v>
      </c>
      <c r="U1044" s="1"/>
      <c r="V1044" s="13">
        <f t="shared" si="182"/>
        <v>-11642.938674240459</v>
      </c>
      <c r="W1044">
        <f t="shared" si="183"/>
        <v>-9.2615000000000006E-3</v>
      </c>
      <c r="X1044" s="11">
        <f t="shared" si="184"/>
        <v>6354.4853399999993</v>
      </c>
      <c r="Z1044" s="12">
        <f t="shared" si="185"/>
        <v>0</v>
      </c>
    </row>
    <row r="1045" spans="1:26" x14ac:dyDescent="0.25">
      <c r="A1045" s="1">
        <v>44676</v>
      </c>
      <c r="B1045" s="2">
        <v>3704.46</v>
      </c>
      <c r="C1045" s="2">
        <v>52.582000000000001</v>
      </c>
      <c r="D1045" s="2">
        <v>73.06</v>
      </c>
      <c r="E1045" s="2">
        <v>17.045200000000001</v>
      </c>
      <c r="F1045" s="2"/>
      <c r="G1045" s="1">
        <v>44676</v>
      </c>
      <c r="H1045" s="2">
        <v>13866</v>
      </c>
      <c r="I1045" s="2">
        <v>234.703</v>
      </c>
      <c r="J1045" s="2">
        <v>58.91</v>
      </c>
      <c r="K1045" s="2">
        <v>1.8527</v>
      </c>
      <c r="L1045" s="2"/>
      <c r="M1045" s="11">
        <f t="shared" si="176"/>
        <v>73060</v>
      </c>
      <c r="N1045" s="2">
        <f t="shared" si="177"/>
        <v>-8.522600000000001E-2</v>
      </c>
      <c r="O1045" s="11">
        <f t="shared" si="178"/>
        <v>-6226.6115600000012</v>
      </c>
      <c r="P1045">
        <f t="shared" si="186"/>
        <v>6226.6115600000012</v>
      </c>
      <c r="R1045" s="11">
        <f t="shared" si="179"/>
        <v>58910</v>
      </c>
      <c r="S1045" s="2">
        <f t="shared" si="180"/>
        <v>-9.2635000000000009E-3</v>
      </c>
      <c r="T1045" s="11">
        <f t="shared" si="181"/>
        <v>-128.44769100000002</v>
      </c>
      <c r="U1045" s="1"/>
      <c r="V1045" s="13">
        <f t="shared" si="182"/>
        <v>-11410.052560890617</v>
      </c>
      <c r="W1045">
        <f t="shared" si="183"/>
        <v>-9.2635000000000009E-3</v>
      </c>
      <c r="X1045" s="11">
        <f t="shared" si="184"/>
        <v>6226.6115600000012</v>
      </c>
      <c r="Z1045" s="12">
        <f t="shared" si="185"/>
        <v>0</v>
      </c>
    </row>
    <row r="1046" spans="1:26" x14ac:dyDescent="0.25">
      <c r="A1046" s="1">
        <v>44677</v>
      </c>
      <c r="B1046" s="2">
        <v>3739.08</v>
      </c>
      <c r="C1046" s="2">
        <v>50.182000000000002</v>
      </c>
      <c r="D1046" s="2">
        <v>73.739999999999995</v>
      </c>
      <c r="E1046" s="2">
        <v>17.242799999999999</v>
      </c>
      <c r="F1046" s="2"/>
      <c r="G1046" s="1">
        <v>44677</v>
      </c>
      <c r="H1046" s="2">
        <v>13921.4</v>
      </c>
      <c r="I1046" s="2">
        <v>234.97800000000001</v>
      </c>
      <c r="J1046" s="2">
        <v>58.99</v>
      </c>
      <c r="K1046" s="2">
        <v>1.8496999999999999</v>
      </c>
      <c r="L1046" s="2"/>
      <c r="M1046" s="11">
        <f t="shared" si="176"/>
        <v>73740</v>
      </c>
      <c r="N1046" s="2">
        <f t="shared" si="177"/>
        <v>-8.6213999999999999E-2</v>
      </c>
      <c r="O1046" s="11">
        <f t="shared" si="178"/>
        <v>-6357.4203600000001</v>
      </c>
      <c r="P1046">
        <f t="shared" si="186"/>
        <v>6357.4203600000001</v>
      </c>
      <c r="R1046" s="11">
        <f t="shared" si="179"/>
        <v>58990</v>
      </c>
      <c r="S1046" s="2">
        <f t="shared" si="180"/>
        <v>-9.2484999999999998E-3</v>
      </c>
      <c r="T1046" s="11">
        <f t="shared" si="181"/>
        <v>-128.75206789999999</v>
      </c>
      <c r="U1046" s="1"/>
      <c r="V1046" s="13">
        <f t="shared" si="182"/>
        <v>-11652.825188395274</v>
      </c>
      <c r="W1046">
        <f t="shared" si="183"/>
        <v>-9.2484999999999998E-3</v>
      </c>
      <c r="X1046" s="11">
        <f t="shared" si="184"/>
        <v>6357.4203599999992</v>
      </c>
      <c r="Z1046" s="12">
        <f t="shared" si="185"/>
        <v>0</v>
      </c>
    </row>
    <row r="1047" spans="1:26" x14ac:dyDescent="0.25">
      <c r="A1047" s="1">
        <v>44678</v>
      </c>
      <c r="B1047" s="2">
        <v>3697.43</v>
      </c>
      <c r="C1047" s="2">
        <v>50.182000000000002</v>
      </c>
      <c r="D1047" s="2">
        <v>74.45</v>
      </c>
      <c r="E1047" s="2">
        <v>17.1873</v>
      </c>
      <c r="F1047" s="2"/>
      <c r="G1047" s="1">
        <v>44678</v>
      </c>
      <c r="H1047" s="2">
        <v>14163.1</v>
      </c>
      <c r="I1047" s="2">
        <v>235.47800000000001</v>
      </c>
      <c r="J1047" s="2">
        <v>59.12</v>
      </c>
      <c r="K1047" s="2">
        <v>1.8648</v>
      </c>
      <c r="L1047" s="2"/>
      <c r="M1047" s="11">
        <f t="shared" si="176"/>
        <v>74450</v>
      </c>
      <c r="N1047" s="2">
        <f t="shared" si="177"/>
        <v>-8.5936499999999999E-2</v>
      </c>
      <c r="O1047" s="11">
        <f t="shared" si="178"/>
        <v>-6397.9724249999999</v>
      </c>
      <c r="P1047">
        <f t="shared" si="186"/>
        <v>6397.9724249999999</v>
      </c>
      <c r="R1047" s="11">
        <f t="shared" si="179"/>
        <v>59120</v>
      </c>
      <c r="S1047" s="2">
        <f t="shared" si="180"/>
        <v>-9.3240000000000007E-3</v>
      </c>
      <c r="T1047" s="11">
        <f t="shared" si="181"/>
        <v>-132.05674440000001</v>
      </c>
      <c r="U1047" s="1"/>
      <c r="V1047" s="13">
        <f t="shared" si="182"/>
        <v>-11606.617536611619</v>
      </c>
      <c r="W1047">
        <f t="shared" si="183"/>
        <v>-9.3240000000000007E-3</v>
      </c>
      <c r="X1047" s="11">
        <f t="shared" si="184"/>
        <v>6397.9724250000017</v>
      </c>
      <c r="Z1047" s="12">
        <f t="shared" si="185"/>
        <v>0</v>
      </c>
    </row>
    <row r="1048" spans="1:26" x14ac:dyDescent="0.25">
      <c r="A1048" s="1">
        <v>44679</v>
      </c>
      <c r="B1048" s="2">
        <v>3891.66</v>
      </c>
      <c r="C1048" s="2">
        <v>50.182000000000002</v>
      </c>
      <c r="D1048" s="2">
        <v>73.59</v>
      </c>
      <c r="E1048" s="2">
        <v>17.3492</v>
      </c>
      <c r="F1048" s="2"/>
      <c r="G1048" s="1">
        <v>44679</v>
      </c>
      <c r="H1048" s="2">
        <v>14151.4</v>
      </c>
      <c r="I1048" s="2">
        <v>239.72800000000001</v>
      </c>
      <c r="J1048" s="2">
        <v>59.07</v>
      </c>
      <c r="K1048" s="2">
        <v>1.8362000000000001</v>
      </c>
      <c r="L1048" s="2"/>
      <c r="M1048" s="11">
        <f t="shared" si="176"/>
        <v>73590</v>
      </c>
      <c r="N1048" s="2">
        <f t="shared" si="177"/>
        <v>-8.6746000000000004E-2</v>
      </c>
      <c r="O1048" s="11">
        <f t="shared" si="178"/>
        <v>-6383.63814</v>
      </c>
      <c r="P1048">
        <f t="shared" si="186"/>
        <v>6383.63814</v>
      </c>
      <c r="R1048" s="11">
        <f t="shared" si="179"/>
        <v>59070</v>
      </c>
      <c r="S1048" s="2">
        <f t="shared" si="180"/>
        <v>-9.1809999999999999E-3</v>
      </c>
      <c r="T1048" s="11">
        <f t="shared" si="181"/>
        <v>-129.9240034</v>
      </c>
      <c r="U1048" s="1"/>
      <c r="V1048" s="13">
        <f t="shared" si="182"/>
        <v>-11770.944244215798</v>
      </c>
      <c r="W1048">
        <f t="shared" si="183"/>
        <v>-9.1809999999999999E-3</v>
      </c>
      <c r="X1048" s="11">
        <f t="shared" si="184"/>
        <v>6383.6381399999991</v>
      </c>
      <c r="Z1048" s="12">
        <f t="shared" si="185"/>
        <v>0</v>
      </c>
    </row>
    <row r="1049" spans="1:26" x14ac:dyDescent="0.25">
      <c r="A1049" s="1">
        <v>44680</v>
      </c>
      <c r="B1049" s="2">
        <v>4023.53</v>
      </c>
      <c r="C1049" s="2">
        <v>52.783000000000001</v>
      </c>
      <c r="D1049" s="2">
        <v>73.650000000000006</v>
      </c>
      <c r="E1049" s="2">
        <v>17.310400000000001</v>
      </c>
      <c r="F1049" s="2"/>
      <c r="G1049" s="1">
        <v>44680</v>
      </c>
      <c r="H1049" s="2">
        <v>14173.5</v>
      </c>
      <c r="I1049" s="2">
        <v>239.732</v>
      </c>
      <c r="J1049" s="2">
        <v>59.03</v>
      </c>
      <c r="K1049" s="2">
        <v>1.8361000000000001</v>
      </c>
      <c r="L1049" s="2"/>
      <c r="M1049" s="11">
        <f t="shared" si="176"/>
        <v>73650</v>
      </c>
      <c r="N1049" s="2">
        <f t="shared" si="177"/>
        <v>-8.6552000000000004E-2</v>
      </c>
      <c r="O1049" s="11">
        <f t="shared" si="178"/>
        <v>-6374.5547999999999</v>
      </c>
      <c r="P1049">
        <f t="shared" si="186"/>
        <v>6374.5547999999999</v>
      </c>
      <c r="R1049" s="11">
        <f t="shared" si="179"/>
        <v>59030</v>
      </c>
      <c r="S1049" s="2">
        <f t="shared" si="180"/>
        <v>-9.1805000000000012E-3</v>
      </c>
      <c r="T1049" s="11">
        <f t="shared" si="181"/>
        <v>-130.11981675000001</v>
      </c>
      <c r="U1049" s="1"/>
      <c r="V1049" s="13">
        <f t="shared" si="182"/>
        <v>-11762.800756263441</v>
      </c>
      <c r="W1049">
        <f t="shared" si="183"/>
        <v>-9.1805000000000012E-3</v>
      </c>
      <c r="X1049" s="11">
        <f t="shared" si="184"/>
        <v>6374.5548000000017</v>
      </c>
      <c r="Z1049" s="12">
        <f t="shared" si="185"/>
        <v>0</v>
      </c>
    </row>
    <row r="1050" spans="1:26" x14ac:dyDescent="0.25">
      <c r="A1050" s="1">
        <v>44683</v>
      </c>
      <c r="B1050" s="2">
        <v>3880.72</v>
      </c>
      <c r="C1050" s="2">
        <v>55.207999999999998</v>
      </c>
      <c r="D1050" s="2">
        <v>72.75</v>
      </c>
      <c r="E1050" s="2">
        <v>16.991900000000001</v>
      </c>
      <c r="F1050" s="2"/>
      <c r="G1050" s="1">
        <v>44683</v>
      </c>
      <c r="H1050" s="2">
        <v>14240</v>
      </c>
      <c r="I1050" s="2">
        <v>240.43199999999999</v>
      </c>
      <c r="J1050" s="2">
        <v>58.94</v>
      </c>
      <c r="K1050" s="2">
        <v>1.9016999999999999</v>
      </c>
      <c r="L1050" s="2"/>
      <c r="M1050" s="11">
        <f t="shared" si="176"/>
        <v>72750</v>
      </c>
      <c r="N1050" s="2">
        <f t="shared" si="177"/>
        <v>-8.4959500000000007E-2</v>
      </c>
      <c r="O1050" s="11">
        <f t="shared" si="178"/>
        <v>-6180.8036250000005</v>
      </c>
      <c r="P1050">
        <f t="shared" si="186"/>
        <v>6180.8036250000005</v>
      </c>
      <c r="R1050" s="11">
        <f t="shared" si="179"/>
        <v>58940</v>
      </c>
      <c r="S1050" s="2">
        <f t="shared" si="180"/>
        <v>-9.5084999999999996E-3</v>
      </c>
      <c r="T1050" s="11">
        <f t="shared" si="181"/>
        <v>-135.40103999999999</v>
      </c>
      <c r="U1050" s="1"/>
      <c r="V1050" s="13">
        <f t="shared" si="182"/>
        <v>-11028.66139682961</v>
      </c>
      <c r="W1050">
        <f t="shared" si="183"/>
        <v>-9.5084999999999996E-3</v>
      </c>
      <c r="X1050" s="11">
        <f t="shared" si="184"/>
        <v>6180.8036250000005</v>
      </c>
      <c r="Z1050" s="12">
        <f t="shared" si="185"/>
        <v>0</v>
      </c>
    </row>
    <row r="1051" spans="1:26" x14ac:dyDescent="0.25">
      <c r="A1051" s="1">
        <v>44684</v>
      </c>
      <c r="B1051" s="2">
        <v>3924.55</v>
      </c>
      <c r="C1051" s="2">
        <v>54.207999999999998</v>
      </c>
      <c r="D1051" s="2">
        <v>71.53</v>
      </c>
      <c r="E1051" s="2">
        <v>17.107800000000001</v>
      </c>
      <c r="F1051" s="2"/>
      <c r="G1051" s="1">
        <v>44684</v>
      </c>
      <c r="H1051" s="2">
        <v>14229.3</v>
      </c>
      <c r="I1051" s="2">
        <v>241.80699999999999</v>
      </c>
      <c r="J1051" s="2">
        <v>58.88</v>
      </c>
      <c r="K1051" s="2">
        <v>1.8914</v>
      </c>
      <c r="L1051" s="2"/>
      <c r="M1051" s="11">
        <f t="shared" si="176"/>
        <v>71530</v>
      </c>
      <c r="N1051" s="2">
        <f t="shared" si="177"/>
        <v>-8.5539000000000004E-2</v>
      </c>
      <c r="O1051" s="11">
        <f t="shared" si="178"/>
        <v>-6118.6046700000006</v>
      </c>
      <c r="P1051">
        <f t="shared" si="186"/>
        <v>6118.6046700000006</v>
      </c>
      <c r="R1051" s="11">
        <f t="shared" si="179"/>
        <v>58880</v>
      </c>
      <c r="S1051" s="2">
        <f t="shared" si="180"/>
        <v>-9.4570000000000001E-3</v>
      </c>
      <c r="T1051" s="11">
        <f t="shared" si="181"/>
        <v>-134.56649009999998</v>
      </c>
      <c r="U1051" s="1"/>
      <c r="V1051" s="13">
        <f t="shared" si="182"/>
        <v>-10988.317598736387</v>
      </c>
      <c r="W1051">
        <f t="shared" si="183"/>
        <v>-9.4570000000000001E-3</v>
      </c>
      <c r="X1051" s="11">
        <f t="shared" si="184"/>
        <v>6118.6046700000006</v>
      </c>
      <c r="Z1051" s="12">
        <f t="shared" si="185"/>
        <v>0</v>
      </c>
    </row>
    <row r="1052" spans="1:26" x14ac:dyDescent="0.25">
      <c r="A1052" s="1">
        <v>44685</v>
      </c>
      <c r="B1052" s="2">
        <v>3942.53</v>
      </c>
      <c r="C1052" s="2">
        <v>54.508000000000003</v>
      </c>
      <c r="D1052" s="2">
        <v>71.930000000000007</v>
      </c>
      <c r="E1052" s="2">
        <v>17.165400000000002</v>
      </c>
      <c r="F1052" s="2"/>
      <c r="G1052" s="1">
        <v>44685</v>
      </c>
      <c r="H1052" s="2">
        <v>14353.1</v>
      </c>
      <c r="I1052" s="2">
        <v>241.70699999999999</v>
      </c>
      <c r="J1052" s="2">
        <v>58.85</v>
      </c>
      <c r="K1052" s="2">
        <v>1.8980999999999999</v>
      </c>
      <c r="L1052" s="2"/>
      <c r="M1052" s="11">
        <f t="shared" si="176"/>
        <v>71930</v>
      </c>
      <c r="N1052" s="2">
        <f t="shared" si="177"/>
        <v>-8.5827000000000014E-2</v>
      </c>
      <c r="O1052" s="11">
        <f t="shared" si="178"/>
        <v>-6173.5361100000009</v>
      </c>
      <c r="P1052">
        <f t="shared" si="186"/>
        <v>6173.5361100000009</v>
      </c>
      <c r="R1052" s="11">
        <f t="shared" si="179"/>
        <v>58850</v>
      </c>
      <c r="S1052" s="2">
        <f t="shared" si="180"/>
        <v>-9.4904999999999989E-3</v>
      </c>
      <c r="T1052" s="11">
        <f t="shared" si="181"/>
        <v>-136.21809554999999</v>
      </c>
      <c r="U1052" s="1"/>
      <c r="V1052" s="13">
        <f t="shared" si="182"/>
        <v>-11053.46478706046</v>
      </c>
      <c r="W1052">
        <f t="shared" si="183"/>
        <v>-9.4904999999999989E-3</v>
      </c>
      <c r="X1052" s="11">
        <f t="shared" si="184"/>
        <v>6173.5361100000009</v>
      </c>
      <c r="Z1052" s="12">
        <f t="shared" si="185"/>
        <v>0</v>
      </c>
    </row>
    <row r="1053" spans="1:26" x14ac:dyDescent="0.25">
      <c r="A1053" s="1">
        <v>44686</v>
      </c>
      <c r="B1053" s="2">
        <v>3559.79</v>
      </c>
      <c r="C1053" s="2">
        <v>54.508000000000003</v>
      </c>
      <c r="D1053" s="2">
        <v>72.239999999999995</v>
      </c>
      <c r="E1053" s="2">
        <v>16.7058</v>
      </c>
      <c r="F1053" s="2"/>
      <c r="G1053" s="1">
        <v>44686</v>
      </c>
      <c r="H1053" s="2">
        <v>14524.2</v>
      </c>
      <c r="I1053" s="2">
        <v>243.232</v>
      </c>
      <c r="J1053" s="2">
        <v>59.01</v>
      </c>
      <c r="K1053" s="2">
        <v>1.8956999999999999</v>
      </c>
      <c r="L1053" s="2"/>
      <c r="M1053" s="11">
        <f t="shared" si="176"/>
        <v>72240</v>
      </c>
      <c r="N1053" s="2">
        <f t="shared" si="177"/>
        <v>-8.3529000000000006E-2</v>
      </c>
      <c r="O1053" s="11">
        <f t="shared" si="178"/>
        <v>-6034.1349600000003</v>
      </c>
      <c r="P1053">
        <f t="shared" si="186"/>
        <v>6034.1349600000003</v>
      </c>
      <c r="R1053" s="11">
        <f t="shared" si="179"/>
        <v>59010</v>
      </c>
      <c r="S1053" s="2">
        <f t="shared" si="180"/>
        <v>-9.4784999999999991E-3</v>
      </c>
      <c r="T1053" s="11">
        <f t="shared" si="181"/>
        <v>-137.66762969999999</v>
      </c>
      <c r="U1053" s="1"/>
      <c r="V1053" s="13">
        <f t="shared" si="182"/>
        <v>-10788.219902806821</v>
      </c>
      <c r="W1053">
        <f t="shared" si="183"/>
        <v>-9.4784999999999991E-3</v>
      </c>
      <c r="X1053" s="11">
        <f t="shared" si="184"/>
        <v>6034.1349599999994</v>
      </c>
      <c r="Z1053" s="12">
        <f t="shared" si="185"/>
        <v>0</v>
      </c>
    </row>
    <row r="1054" spans="1:26" x14ac:dyDescent="0.25">
      <c r="A1054" s="1">
        <v>44687</v>
      </c>
      <c r="B1054" s="2">
        <v>3427.13</v>
      </c>
      <c r="C1054" s="2">
        <v>50.508000000000003</v>
      </c>
      <c r="D1054" s="2">
        <v>70.489999999999995</v>
      </c>
      <c r="E1054" s="2">
        <v>16.9024</v>
      </c>
      <c r="F1054" s="2"/>
      <c r="G1054" s="1">
        <v>44687</v>
      </c>
      <c r="H1054" s="2">
        <v>14544.8</v>
      </c>
      <c r="I1054" s="2">
        <v>246.38200000000001</v>
      </c>
      <c r="J1054" s="2">
        <v>58.93</v>
      </c>
      <c r="K1054" s="2">
        <v>1.8868</v>
      </c>
      <c r="L1054" s="2"/>
      <c r="M1054" s="11">
        <f t="shared" si="176"/>
        <v>70490</v>
      </c>
      <c r="N1054" s="2">
        <f t="shared" si="177"/>
        <v>-8.4512000000000004E-2</v>
      </c>
      <c r="O1054" s="11">
        <f t="shared" si="178"/>
        <v>-5957.2508800000005</v>
      </c>
      <c r="P1054">
        <f t="shared" si="186"/>
        <v>5957.2508800000005</v>
      </c>
      <c r="R1054" s="11">
        <f t="shared" si="179"/>
        <v>58930</v>
      </c>
      <c r="S1054" s="2">
        <f t="shared" si="180"/>
        <v>-9.4339999999999997E-3</v>
      </c>
      <c r="T1054" s="11">
        <f t="shared" si="181"/>
        <v>-137.21564319999999</v>
      </c>
      <c r="U1054" s="1"/>
      <c r="V1054" s="13">
        <f t="shared" si="182"/>
        <v>-10715.528040314446</v>
      </c>
      <c r="W1054">
        <f t="shared" si="183"/>
        <v>-9.4339999999999997E-3</v>
      </c>
      <c r="X1054" s="11">
        <f t="shared" si="184"/>
        <v>5957.2508799999996</v>
      </c>
      <c r="Z1054" s="12">
        <f t="shared" si="185"/>
        <v>0</v>
      </c>
    </row>
    <row r="1055" spans="1:26" x14ac:dyDescent="0.25">
      <c r="A1055" s="1">
        <v>44690</v>
      </c>
      <c r="B1055" s="2">
        <v>3486.27</v>
      </c>
      <c r="C1055" s="2">
        <v>49.283000000000001</v>
      </c>
      <c r="D1055" s="2">
        <v>69.48</v>
      </c>
      <c r="E1055" s="2">
        <v>17.145600000000002</v>
      </c>
      <c r="F1055" s="2"/>
      <c r="G1055" s="1">
        <v>44690</v>
      </c>
      <c r="H1055" s="2">
        <v>14596.1</v>
      </c>
      <c r="I1055" s="2">
        <v>246.857</v>
      </c>
      <c r="J1055" s="2">
        <v>58.91</v>
      </c>
      <c r="K1055" s="2">
        <v>1.8915</v>
      </c>
      <c r="L1055" s="2"/>
      <c r="M1055" s="11">
        <f t="shared" si="176"/>
        <v>69480</v>
      </c>
      <c r="N1055" s="2">
        <f t="shared" si="177"/>
        <v>-8.5728000000000013E-2</v>
      </c>
      <c r="O1055" s="11">
        <f t="shared" si="178"/>
        <v>-5956.381440000001</v>
      </c>
      <c r="P1055">
        <f t="shared" si="186"/>
        <v>5956.381440000001</v>
      </c>
      <c r="R1055" s="11">
        <f t="shared" si="179"/>
        <v>58910</v>
      </c>
      <c r="S1055" s="2">
        <f t="shared" si="180"/>
        <v>-9.4575000000000006E-3</v>
      </c>
      <c r="T1055" s="11">
        <f t="shared" si="181"/>
        <v>-138.04261575000001</v>
      </c>
      <c r="U1055" s="1"/>
      <c r="V1055" s="13">
        <f t="shared" si="182"/>
        <v>-10690.970446322575</v>
      </c>
      <c r="W1055">
        <f t="shared" si="183"/>
        <v>-9.4575000000000006E-3</v>
      </c>
      <c r="X1055" s="11">
        <f t="shared" si="184"/>
        <v>5956.381440000001</v>
      </c>
      <c r="Z1055" s="12">
        <f t="shared" si="185"/>
        <v>0</v>
      </c>
    </row>
    <row r="1056" spans="1:26" x14ac:dyDescent="0.25">
      <c r="A1056" s="1">
        <v>44691</v>
      </c>
      <c r="B1056" s="2">
        <v>3517.6</v>
      </c>
      <c r="C1056" s="2">
        <v>49.732999999999997</v>
      </c>
      <c r="D1056" s="2">
        <v>70.06</v>
      </c>
      <c r="E1056" s="2">
        <v>16.9787</v>
      </c>
      <c r="F1056" s="2"/>
      <c r="G1056" s="1">
        <v>44691</v>
      </c>
      <c r="H1056" s="2">
        <v>14601.5</v>
      </c>
      <c r="I1056" s="2">
        <v>247.05699999999999</v>
      </c>
      <c r="J1056" s="2">
        <v>59.07</v>
      </c>
      <c r="K1056" s="2">
        <v>1.8774999999999999</v>
      </c>
      <c r="L1056" s="2"/>
      <c r="M1056" s="11">
        <f t="shared" si="176"/>
        <v>70060</v>
      </c>
      <c r="N1056" s="2">
        <f t="shared" si="177"/>
        <v>-8.4893499999999997E-2</v>
      </c>
      <c r="O1056" s="11">
        <f t="shared" si="178"/>
        <v>-5947.63861</v>
      </c>
      <c r="P1056">
        <f t="shared" si="186"/>
        <v>5947.63861</v>
      </c>
      <c r="R1056" s="11">
        <f t="shared" si="179"/>
        <v>59070</v>
      </c>
      <c r="S1056" s="2">
        <f t="shared" si="180"/>
        <v>-9.3875E-3</v>
      </c>
      <c r="T1056" s="11">
        <f t="shared" si="181"/>
        <v>-137.07158125000001</v>
      </c>
      <c r="U1056" s="1"/>
      <c r="V1056" s="13">
        <f t="shared" si="182"/>
        <v>-10725.749535014204</v>
      </c>
      <c r="W1056">
        <f t="shared" si="183"/>
        <v>-9.3875E-3</v>
      </c>
      <c r="X1056" s="11">
        <f t="shared" si="184"/>
        <v>5947.6386100000009</v>
      </c>
      <c r="Z1056" s="12">
        <f t="shared" si="185"/>
        <v>0</v>
      </c>
    </row>
    <row r="1057" spans="1:26" x14ac:dyDescent="0.25">
      <c r="A1057" s="1">
        <v>44692</v>
      </c>
      <c r="B1057" s="2">
        <v>3576.79</v>
      </c>
      <c r="C1057" s="2">
        <v>49.732999999999997</v>
      </c>
      <c r="D1057" s="2">
        <v>70.66</v>
      </c>
      <c r="E1057" s="2">
        <v>17.0563</v>
      </c>
      <c r="F1057" s="2"/>
      <c r="G1057" s="1">
        <v>44692</v>
      </c>
      <c r="H1057" s="2">
        <v>14566.6</v>
      </c>
      <c r="I1057" s="2">
        <v>247.232</v>
      </c>
      <c r="J1057" s="2">
        <v>59.03</v>
      </c>
      <c r="K1057" s="2">
        <v>1.8715999999999999</v>
      </c>
      <c r="L1057" s="2"/>
      <c r="M1057" s="11">
        <f t="shared" si="176"/>
        <v>70660</v>
      </c>
      <c r="N1057" s="2">
        <f t="shared" si="177"/>
        <v>-8.5281499999999996E-2</v>
      </c>
      <c r="O1057" s="11">
        <f t="shared" si="178"/>
        <v>-6025.9907899999998</v>
      </c>
      <c r="P1057">
        <f t="shared" si="186"/>
        <v>6025.9907899999998</v>
      </c>
      <c r="R1057" s="11">
        <f t="shared" si="179"/>
        <v>59030</v>
      </c>
      <c r="S1057" s="2">
        <f t="shared" si="180"/>
        <v>-9.358E-3</v>
      </c>
      <c r="T1057" s="11">
        <f t="shared" si="181"/>
        <v>-136.31424280000002</v>
      </c>
      <c r="U1057" s="1"/>
      <c r="V1057" s="13">
        <f t="shared" si="182"/>
        <v>-10908.690985131609</v>
      </c>
      <c r="W1057">
        <f t="shared" si="183"/>
        <v>-9.358E-3</v>
      </c>
      <c r="X1057" s="11">
        <f t="shared" si="184"/>
        <v>6025.9907899999998</v>
      </c>
      <c r="Z1057" s="12">
        <f t="shared" si="185"/>
        <v>0</v>
      </c>
    </row>
    <row r="1058" spans="1:26" x14ac:dyDescent="0.25">
      <c r="A1058" s="1">
        <v>44693</v>
      </c>
      <c r="B1058" s="2">
        <v>3575.3</v>
      </c>
      <c r="C1058" s="2">
        <v>49.732999999999997</v>
      </c>
      <c r="D1058" s="2">
        <v>71.84</v>
      </c>
      <c r="E1058" s="2">
        <v>17.044699999999999</v>
      </c>
      <c r="F1058" s="2"/>
      <c r="G1058" s="1">
        <v>44693</v>
      </c>
      <c r="H1058" s="2">
        <v>14591.7</v>
      </c>
      <c r="I1058" s="2">
        <v>246.68199999999999</v>
      </c>
      <c r="J1058" s="2">
        <v>59.04</v>
      </c>
      <c r="K1058" s="2">
        <v>1.8655999999999999</v>
      </c>
      <c r="L1058" s="2"/>
      <c r="M1058" s="11">
        <f t="shared" si="176"/>
        <v>71840</v>
      </c>
      <c r="N1058" s="2">
        <f t="shared" si="177"/>
        <v>-8.5223499999999994E-2</v>
      </c>
      <c r="O1058" s="11">
        <f t="shared" si="178"/>
        <v>-6122.4562399999995</v>
      </c>
      <c r="P1058">
        <f t="shared" si="186"/>
        <v>6122.4562399999995</v>
      </c>
      <c r="R1058" s="11">
        <f t="shared" si="179"/>
        <v>59040</v>
      </c>
      <c r="S1058" s="2">
        <f t="shared" si="180"/>
        <v>-9.3279999999999995E-3</v>
      </c>
      <c r="T1058" s="11">
        <f t="shared" si="181"/>
        <v>-136.1113776</v>
      </c>
      <c r="U1058" s="1"/>
      <c r="V1058" s="13">
        <f t="shared" si="182"/>
        <v>-11117.081857460942</v>
      </c>
      <c r="W1058">
        <f t="shared" si="183"/>
        <v>-9.3279999999999995E-3</v>
      </c>
      <c r="X1058" s="11">
        <f t="shared" si="184"/>
        <v>6122.4562399999995</v>
      </c>
      <c r="Z1058" s="12">
        <f t="shared" si="185"/>
        <v>0</v>
      </c>
    </row>
    <row r="1059" spans="1:26" x14ac:dyDescent="0.25">
      <c r="A1059" s="1">
        <v>44694</v>
      </c>
      <c r="B1059" s="2">
        <v>3525.57</v>
      </c>
      <c r="C1059" s="2">
        <v>49.732999999999997</v>
      </c>
      <c r="D1059" s="2">
        <v>71.760000000000005</v>
      </c>
      <c r="E1059" s="2">
        <v>16.972899999999999</v>
      </c>
      <c r="F1059" s="2"/>
      <c r="G1059" s="1">
        <v>44694</v>
      </c>
      <c r="H1059" s="2">
        <v>14580.9</v>
      </c>
      <c r="I1059" s="2">
        <v>246.732</v>
      </c>
      <c r="J1059" s="2">
        <v>59.12</v>
      </c>
      <c r="K1059" s="2">
        <v>1.8580000000000001</v>
      </c>
      <c r="L1059" s="2"/>
      <c r="M1059" s="11">
        <f t="shared" si="176"/>
        <v>71760</v>
      </c>
      <c r="N1059" s="2">
        <f t="shared" si="177"/>
        <v>-8.4864499999999995E-2</v>
      </c>
      <c r="O1059" s="11">
        <f t="shared" si="178"/>
        <v>-6089.8765199999998</v>
      </c>
      <c r="P1059">
        <f t="shared" si="186"/>
        <v>6089.8765199999998</v>
      </c>
      <c r="R1059" s="11">
        <f t="shared" si="179"/>
        <v>59120</v>
      </c>
      <c r="S1059" s="2">
        <f t="shared" si="180"/>
        <v>-9.2900000000000014E-3</v>
      </c>
      <c r="T1059" s="11">
        <f t="shared" si="181"/>
        <v>-135.45656100000002</v>
      </c>
      <c r="U1059" s="1"/>
      <c r="V1059" s="13">
        <f t="shared" si="182"/>
        <v>-11088.130980247068</v>
      </c>
      <c r="W1059">
        <f t="shared" si="183"/>
        <v>-9.2900000000000014E-3</v>
      </c>
      <c r="X1059" s="11">
        <f t="shared" si="184"/>
        <v>6089.8765200000007</v>
      </c>
      <c r="Z1059" s="12">
        <f t="shared" si="185"/>
        <v>0</v>
      </c>
    </row>
    <row r="1060" spans="1:26" x14ac:dyDescent="0.25">
      <c r="A1060" s="1">
        <v>44697</v>
      </c>
      <c r="B1060" s="2">
        <v>3528.83</v>
      </c>
      <c r="C1060" s="2">
        <v>49.732999999999997</v>
      </c>
      <c r="D1060" s="2">
        <v>70.8</v>
      </c>
      <c r="E1060" s="2">
        <v>16.974299999999999</v>
      </c>
      <c r="F1060" s="2"/>
      <c r="G1060" s="1">
        <v>44697</v>
      </c>
      <c r="H1060" s="2">
        <v>14592.7</v>
      </c>
      <c r="I1060" s="2">
        <v>246.63200000000001</v>
      </c>
      <c r="J1060" s="2">
        <v>59.09</v>
      </c>
      <c r="K1060" s="2">
        <v>1.8605</v>
      </c>
      <c r="L1060" s="2"/>
      <c r="M1060" s="11">
        <f t="shared" si="176"/>
        <v>70800</v>
      </c>
      <c r="N1060" s="2">
        <f t="shared" si="177"/>
        <v>-8.4871500000000002E-2</v>
      </c>
      <c r="O1060" s="11">
        <f t="shared" si="178"/>
        <v>-6008.9022000000004</v>
      </c>
      <c r="P1060">
        <f t="shared" si="186"/>
        <v>6008.9022000000004</v>
      </c>
      <c r="R1060" s="11">
        <f t="shared" si="179"/>
        <v>59090</v>
      </c>
      <c r="S1060" s="2">
        <f t="shared" si="180"/>
        <v>-9.3025E-3</v>
      </c>
      <c r="T1060" s="11">
        <f t="shared" si="181"/>
        <v>-135.74859175</v>
      </c>
      <c r="U1060" s="1"/>
      <c r="V1060" s="13">
        <f t="shared" si="182"/>
        <v>-10931.542985845203</v>
      </c>
      <c r="W1060">
        <f t="shared" si="183"/>
        <v>-9.3025E-3</v>
      </c>
      <c r="X1060" s="11">
        <f t="shared" si="184"/>
        <v>6008.9021999999995</v>
      </c>
      <c r="Z1060" s="12">
        <f t="shared" si="185"/>
        <v>0</v>
      </c>
    </row>
    <row r="1061" spans="1:26" x14ac:dyDescent="0.25">
      <c r="A1061" s="1">
        <v>44698</v>
      </c>
      <c r="B1061" s="2">
        <v>3488.03</v>
      </c>
      <c r="C1061" s="2">
        <v>49.758000000000003</v>
      </c>
      <c r="D1061" s="2">
        <v>70.83</v>
      </c>
      <c r="E1061" s="2">
        <v>16.986699999999999</v>
      </c>
      <c r="F1061" s="2"/>
      <c r="G1061" s="1">
        <v>44698</v>
      </c>
      <c r="H1061" s="2">
        <v>14560.7</v>
      </c>
      <c r="I1061" s="2">
        <v>246.70699999999999</v>
      </c>
      <c r="J1061" s="2">
        <v>59.12</v>
      </c>
      <c r="K1061" s="2">
        <v>1.8562000000000001</v>
      </c>
      <c r="L1061" s="2"/>
      <c r="M1061" s="11">
        <f t="shared" si="176"/>
        <v>70830</v>
      </c>
      <c r="N1061" s="2">
        <f t="shared" si="177"/>
        <v>-8.4933499999999995E-2</v>
      </c>
      <c r="O1061" s="11">
        <f t="shared" si="178"/>
        <v>-6015.8398049999996</v>
      </c>
      <c r="P1061">
        <f t="shared" si="186"/>
        <v>6015.8398049999996</v>
      </c>
      <c r="R1061" s="11">
        <f t="shared" si="179"/>
        <v>59120</v>
      </c>
      <c r="S1061" s="2">
        <f t="shared" si="180"/>
        <v>-9.2810000000000011E-3</v>
      </c>
      <c r="T1061" s="11">
        <f t="shared" si="181"/>
        <v>-135.13785670000001</v>
      </c>
      <c r="U1061" s="1"/>
      <c r="V1061" s="13">
        <f t="shared" si="182"/>
        <v>-10963.950469399337</v>
      </c>
      <c r="W1061">
        <f t="shared" si="183"/>
        <v>-9.2810000000000011E-3</v>
      </c>
      <c r="X1061" s="11">
        <f t="shared" si="184"/>
        <v>6015.8398049999996</v>
      </c>
      <c r="Z1061" s="12">
        <f t="shared" si="185"/>
        <v>0</v>
      </c>
    </row>
    <row r="1062" spans="1:26" x14ac:dyDescent="0.25">
      <c r="A1062" s="1">
        <v>44699</v>
      </c>
      <c r="B1062" s="2">
        <v>3577.92</v>
      </c>
      <c r="C1062" s="2">
        <v>49.758000000000003</v>
      </c>
      <c r="D1062" s="2">
        <v>70.05</v>
      </c>
      <c r="E1062" s="2">
        <v>17.091899999999999</v>
      </c>
      <c r="F1062" s="2"/>
      <c r="G1062" s="1">
        <v>44699</v>
      </c>
      <c r="H1062" s="2">
        <v>14625.6</v>
      </c>
      <c r="I1062" s="2">
        <v>246.70699999999999</v>
      </c>
      <c r="J1062" s="2">
        <v>58.99</v>
      </c>
      <c r="K1062" s="2">
        <v>1.8588</v>
      </c>
      <c r="L1062" s="2"/>
      <c r="M1062" s="11">
        <f t="shared" si="176"/>
        <v>70050</v>
      </c>
      <c r="N1062" s="2">
        <f t="shared" si="177"/>
        <v>-8.5459499999999994E-2</v>
      </c>
      <c r="O1062" s="11">
        <f t="shared" si="178"/>
        <v>-5986.4379749999998</v>
      </c>
      <c r="P1062">
        <f t="shared" si="186"/>
        <v>5986.4379749999998</v>
      </c>
      <c r="R1062" s="11">
        <f t="shared" si="179"/>
        <v>58990</v>
      </c>
      <c r="S1062" s="2">
        <f t="shared" si="180"/>
        <v>-9.2940000000000002E-3</v>
      </c>
      <c r="T1062" s="11">
        <f t="shared" si="181"/>
        <v>-135.93032640000001</v>
      </c>
      <c r="U1062" s="1"/>
      <c r="V1062" s="13">
        <f t="shared" si="182"/>
        <v>-10919.114569100626</v>
      </c>
      <c r="W1062">
        <f t="shared" si="183"/>
        <v>-9.2940000000000002E-3</v>
      </c>
      <c r="X1062" s="11">
        <f t="shared" si="184"/>
        <v>5986.4379749999998</v>
      </c>
      <c r="Z1062" s="12">
        <f t="shared" si="185"/>
        <v>0</v>
      </c>
    </row>
    <row r="1063" spans="1:26" x14ac:dyDescent="0.25">
      <c r="A1063" s="1">
        <v>44700</v>
      </c>
      <c r="B1063" s="2">
        <v>3626.06</v>
      </c>
      <c r="C1063" s="2">
        <v>50.082999999999998</v>
      </c>
      <c r="D1063" s="2">
        <v>71.39</v>
      </c>
      <c r="E1063" s="2">
        <v>17.109200000000001</v>
      </c>
      <c r="F1063" s="2"/>
      <c r="G1063" s="1">
        <v>44700</v>
      </c>
      <c r="H1063" s="2">
        <v>14684.4</v>
      </c>
      <c r="I1063" s="2">
        <v>247.68199999999999</v>
      </c>
      <c r="J1063" s="2">
        <v>59.04</v>
      </c>
      <c r="K1063" s="2">
        <v>1.8496999999999999</v>
      </c>
      <c r="L1063" s="2"/>
      <c r="M1063" s="11">
        <f t="shared" si="176"/>
        <v>71390</v>
      </c>
      <c r="N1063" s="2">
        <f t="shared" si="177"/>
        <v>-8.5546000000000011E-2</v>
      </c>
      <c r="O1063" s="11">
        <f t="shared" si="178"/>
        <v>-6107.1289400000005</v>
      </c>
      <c r="P1063">
        <f t="shared" si="186"/>
        <v>6107.1289400000005</v>
      </c>
      <c r="R1063" s="11">
        <f t="shared" si="179"/>
        <v>59040</v>
      </c>
      <c r="S1063" s="2">
        <f t="shared" si="180"/>
        <v>-9.2484999999999998E-3</v>
      </c>
      <c r="T1063" s="11">
        <f t="shared" si="181"/>
        <v>-135.8086734</v>
      </c>
      <c r="U1063" s="1"/>
      <c r="V1063" s="13">
        <f t="shared" si="182"/>
        <v>-11184.573804028576</v>
      </c>
      <c r="W1063">
        <f t="shared" si="183"/>
        <v>-9.2484999999999998E-3</v>
      </c>
      <c r="X1063" s="11">
        <f t="shared" si="184"/>
        <v>6107.1289400000014</v>
      </c>
      <c r="Z1063" s="12">
        <f t="shared" si="185"/>
        <v>0</v>
      </c>
    </row>
    <row r="1064" spans="1:26" x14ac:dyDescent="0.25">
      <c r="A1064" s="1">
        <v>44701</v>
      </c>
      <c r="B1064" s="2">
        <v>3667.36</v>
      </c>
      <c r="C1064" s="2">
        <v>50.607999999999997</v>
      </c>
      <c r="D1064" s="2">
        <v>71.540000000000006</v>
      </c>
      <c r="E1064" s="2">
        <v>17.126899999999999</v>
      </c>
      <c r="F1064" s="2"/>
      <c r="G1064" s="1">
        <v>44701</v>
      </c>
      <c r="H1064" s="2">
        <v>14743.5</v>
      </c>
      <c r="I1064" s="2">
        <v>248.25700000000001</v>
      </c>
      <c r="J1064" s="2">
        <v>59.11</v>
      </c>
      <c r="K1064" s="2">
        <v>1.849</v>
      </c>
      <c r="L1064" s="2"/>
      <c r="M1064" s="11">
        <f t="shared" si="176"/>
        <v>71540</v>
      </c>
      <c r="N1064" s="2">
        <f t="shared" si="177"/>
        <v>-8.5634500000000002E-2</v>
      </c>
      <c r="O1064" s="11">
        <f t="shared" si="178"/>
        <v>-6126.2921299999998</v>
      </c>
      <c r="P1064">
        <f t="shared" si="186"/>
        <v>6126.2921299999998</v>
      </c>
      <c r="R1064" s="11">
        <f t="shared" si="179"/>
        <v>59110</v>
      </c>
      <c r="S1064" s="2">
        <f t="shared" si="180"/>
        <v>-9.2449999999999997E-3</v>
      </c>
      <c r="T1064" s="11">
        <f t="shared" si="181"/>
        <v>-136.30365749999999</v>
      </c>
      <c r="U1064" s="1"/>
      <c r="V1064" s="13">
        <f t="shared" si="182"/>
        <v>-11210.625046720148</v>
      </c>
      <c r="W1064">
        <f t="shared" si="183"/>
        <v>-9.2449999999999997E-3</v>
      </c>
      <c r="X1064" s="11">
        <f t="shared" si="184"/>
        <v>6126.2921299999998</v>
      </c>
      <c r="Z1064" s="12">
        <f t="shared" si="185"/>
        <v>0</v>
      </c>
    </row>
    <row r="1065" spans="1:26" x14ac:dyDescent="0.25">
      <c r="A1065" s="1">
        <v>44704</v>
      </c>
      <c r="B1065" s="2">
        <v>3623.38</v>
      </c>
      <c r="C1065" s="2">
        <v>50.633000000000003</v>
      </c>
      <c r="D1065" s="2">
        <v>72.319999999999993</v>
      </c>
      <c r="E1065" s="2">
        <v>17.067799999999998</v>
      </c>
      <c r="F1065" s="2"/>
      <c r="G1065" s="1">
        <v>44704</v>
      </c>
      <c r="H1065" s="2">
        <v>14740.4</v>
      </c>
      <c r="I1065" s="2">
        <v>249.08799999999999</v>
      </c>
      <c r="J1065" s="2">
        <v>59.15</v>
      </c>
      <c r="K1065" s="2">
        <v>1.8423</v>
      </c>
      <c r="L1065" s="2"/>
      <c r="M1065" s="11">
        <f t="shared" si="176"/>
        <v>72320</v>
      </c>
      <c r="N1065" s="2">
        <f t="shared" si="177"/>
        <v>-8.5338999999999998E-2</v>
      </c>
      <c r="O1065" s="11">
        <f t="shared" si="178"/>
        <v>-6171.71648</v>
      </c>
      <c r="P1065">
        <f t="shared" si="186"/>
        <v>6171.71648</v>
      </c>
      <c r="R1065" s="11">
        <f t="shared" si="179"/>
        <v>59150</v>
      </c>
      <c r="S1065" s="2">
        <f t="shared" si="180"/>
        <v>-9.2115000000000009E-3</v>
      </c>
      <c r="T1065" s="11">
        <f t="shared" si="181"/>
        <v>-135.78119460000002</v>
      </c>
      <c r="U1065" s="1"/>
      <c r="V1065" s="13">
        <f t="shared" si="182"/>
        <v>-11327.155473681345</v>
      </c>
      <c r="W1065">
        <f t="shared" si="183"/>
        <v>-9.2115000000000009E-3</v>
      </c>
      <c r="X1065" s="11">
        <f t="shared" si="184"/>
        <v>6171.7164799999991</v>
      </c>
      <c r="Z1065" s="12">
        <f t="shared" si="185"/>
        <v>0</v>
      </c>
    </row>
    <row r="1066" spans="1:26" x14ac:dyDescent="0.25">
      <c r="A1066" s="1">
        <v>44705</v>
      </c>
      <c r="B1066" s="2">
        <v>3700.29</v>
      </c>
      <c r="C1066" s="2">
        <v>50.783000000000001</v>
      </c>
      <c r="D1066" s="2">
        <v>71.23</v>
      </c>
      <c r="E1066" s="2">
        <v>17.140999999999998</v>
      </c>
      <c r="F1066" s="2"/>
      <c r="G1066" s="1">
        <v>44705</v>
      </c>
      <c r="H1066" s="2">
        <v>14775.3</v>
      </c>
      <c r="I1066" s="2">
        <v>249.28800000000001</v>
      </c>
      <c r="J1066" s="2">
        <v>59.12</v>
      </c>
      <c r="K1066" s="2">
        <v>1.8396999999999999</v>
      </c>
      <c r="L1066" s="2"/>
      <c r="M1066" s="11">
        <f t="shared" si="176"/>
        <v>71230</v>
      </c>
      <c r="N1066" s="2">
        <f t="shared" si="177"/>
        <v>-8.570499999999999E-2</v>
      </c>
      <c r="O1066" s="11">
        <f t="shared" si="178"/>
        <v>-6104.7671499999997</v>
      </c>
      <c r="P1066">
        <f t="shared" si="186"/>
        <v>6104.7671499999997</v>
      </c>
      <c r="R1066" s="11">
        <f t="shared" si="179"/>
        <v>59120</v>
      </c>
      <c r="S1066" s="2">
        <f t="shared" si="180"/>
        <v>-9.1985000000000001E-3</v>
      </c>
      <c r="T1066" s="11">
        <f t="shared" si="181"/>
        <v>-135.91059705000001</v>
      </c>
      <c r="U1066" s="1"/>
      <c r="V1066" s="13">
        <f t="shared" si="182"/>
        <v>-11225.809434717654</v>
      </c>
      <c r="W1066">
        <f t="shared" si="183"/>
        <v>-9.1985000000000001E-3</v>
      </c>
      <c r="X1066" s="11">
        <f t="shared" si="184"/>
        <v>6104.7671499999997</v>
      </c>
      <c r="Z1066" s="12">
        <f t="shared" si="185"/>
        <v>0</v>
      </c>
    </row>
    <row r="1067" spans="1:26" x14ac:dyDescent="0.25">
      <c r="A1067" s="1">
        <v>44706</v>
      </c>
      <c r="B1067" s="2">
        <v>3752.88</v>
      </c>
      <c r="C1067" s="2">
        <v>50.933</v>
      </c>
      <c r="D1067" s="2">
        <v>72.540000000000006</v>
      </c>
      <c r="E1067" s="2">
        <v>17.1828</v>
      </c>
      <c r="F1067" s="2"/>
      <c r="G1067" s="1">
        <v>44706</v>
      </c>
      <c r="H1067" s="2">
        <v>14794.8</v>
      </c>
      <c r="I1067" s="2">
        <v>249.16300000000001</v>
      </c>
      <c r="J1067" s="2">
        <v>59.27</v>
      </c>
      <c r="K1067" s="2">
        <v>1.8382000000000001</v>
      </c>
      <c r="L1067" s="2"/>
      <c r="M1067" s="11">
        <f t="shared" si="176"/>
        <v>72540</v>
      </c>
      <c r="N1067" s="2">
        <f t="shared" si="177"/>
        <v>-8.5914000000000004E-2</v>
      </c>
      <c r="O1067" s="11">
        <f t="shared" si="178"/>
        <v>-6232.2015600000004</v>
      </c>
      <c r="P1067">
        <f t="shared" si="186"/>
        <v>6232.2015600000004</v>
      </c>
      <c r="R1067" s="11">
        <f t="shared" si="179"/>
        <v>59270</v>
      </c>
      <c r="S1067" s="2">
        <f t="shared" si="180"/>
        <v>-9.1910000000000013E-3</v>
      </c>
      <c r="T1067" s="11">
        <f t="shared" si="181"/>
        <v>-135.97900680000001</v>
      </c>
      <c r="U1067" s="1"/>
      <c r="V1067" s="13">
        <f t="shared" si="182"/>
        <v>-11440.468176104889</v>
      </c>
      <c r="W1067">
        <f t="shared" si="183"/>
        <v>-9.1910000000000013E-3</v>
      </c>
      <c r="X1067" s="11">
        <f t="shared" si="184"/>
        <v>6232.2015599999995</v>
      </c>
      <c r="Z1067" s="12">
        <f t="shared" si="185"/>
        <v>0</v>
      </c>
    </row>
    <row r="1068" spans="1:26" x14ac:dyDescent="0.25">
      <c r="A1068" s="1">
        <v>44707</v>
      </c>
      <c r="B1068" s="2">
        <v>3736.92</v>
      </c>
      <c r="C1068" s="2">
        <v>51.508000000000003</v>
      </c>
      <c r="D1068" s="2">
        <v>72.739999999999995</v>
      </c>
      <c r="E1068" s="2">
        <v>17.1189</v>
      </c>
      <c r="F1068" s="2"/>
      <c r="G1068" s="1">
        <v>44707</v>
      </c>
      <c r="H1068" s="2">
        <v>14802.3</v>
      </c>
      <c r="I1068" s="2">
        <v>249.36500000000001</v>
      </c>
      <c r="J1068" s="2">
        <v>59.3</v>
      </c>
      <c r="K1068" s="2">
        <v>1.8317000000000001</v>
      </c>
      <c r="L1068" s="2"/>
      <c r="M1068" s="11">
        <f t="shared" si="176"/>
        <v>72740</v>
      </c>
      <c r="N1068" s="2">
        <f t="shared" si="177"/>
        <v>-8.5594500000000004E-2</v>
      </c>
      <c r="O1068" s="11">
        <f t="shared" si="178"/>
        <v>-6226.1439300000002</v>
      </c>
      <c r="P1068">
        <f t="shared" si="186"/>
        <v>6226.1439300000002</v>
      </c>
      <c r="R1068" s="11">
        <f t="shared" si="179"/>
        <v>59300</v>
      </c>
      <c r="S1068" s="2">
        <f t="shared" si="180"/>
        <v>-9.1585E-3</v>
      </c>
      <c r="T1068" s="11">
        <f t="shared" si="181"/>
        <v>-135.56686454999999</v>
      </c>
      <c r="U1068" s="1"/>
      <c r="V1068" s="13">
        <f t="shared" si="182"/>
        <v>-11464.103886758779</v>
      </c>
      <c r="W1068">
        <f t="shared" si="183"/>
        <v>-9.1585E-3</v>
      </c>
      <c r="X1068" s="11">
        <f t="shared" si="184"/>
        <v>6226.1439300000002</v>
      </c>
      <c r="Z1068" s="12">
        <f t="shared" si="185"/>
        <v>0</v>
      </c>
    </row>
    <row r="1069" spans="1:26" x14ac:dyDescent="0.25">
      <c r="A1069" s="1">
        <v>44708</v>
      </c>
      <c r="B1069" s="2">
        <v>3760.47</v>
      </c>
      <c r="C1069" s="2">
        <v>51.508000000000003</v>
      </c>
      <c r="D1069" s="2">
        <v>72.47</v>
      </c>
      <c r="E1069" s="2">
        <v>17.136800000000001</v>
      </c>
      <c r="F1069" s="2"/>
      <c r="G1069" s="1">
        <v>44708</v>
      </c>
      <c r="H1069" s="2">
        <v>14887.9</v>
      </c>
      <c r="I1069" s="2">
        <v>249.49</v>
      </c>
      <c r="J1069" s="2">
        <v>59.32</v>
      </c>
      <c r="K1069" s="2">
        <v>1.8323</v>
      </c>
      <c r="L1069" s="2"/>
      <c r="M1069" s="11">
        <f t="shared" si="176"/>
        <v>72470</v>
      </c>
      <c r="N1069" s="2">
        <f t="shared" si="177"/>
        <v>-8.568400000000001E-2</v>
      </c>
      <c r="O1069" s="11">
        <f t="shared" si="178"/>
        <v>-6209.5194800000008</v>
      </c>
      <c r="P1069">
        <f t="shared" si="186"/>
        <v>6209.5194800000008</v>
      </c>
      <c r="R1069" s="11">
        <f t="shared" si="179"/>
        <v>59320</v>
      </c>
      <c r="S1069" s="2">
        <f t="shared" si="180"/>
        <v>-9.1615000000000012E-3</v>
      </c>
      <c r="T1069" s="11">
        <f t="shared" si="181"/>
        <v>-136.39549585</v>
      </c>
      <c r="U1069" s="1"/>
      <c r="V1069" s="13">
        <f t="shared" si="182"/>
        <v>-11425.895969047817</v>
      </c>
      <c r="W1069">
        <f t="shared" si="183"/>
        <v>-9.1615000000000012E-3</v>
      </c>
      <c r="X1069" s="11">
        <f t="shared" si="184"/>
        <v>6209.5194800000017</v>
      </c>
      <c r="Z1069" s="12">
        <f t="shared" si="185"/>
        <v>0</v>
      </c>
    </row>
    <row r="1070" spans="1:26" x14ac:dyDescent="0.25">
      <c r="A1070" s="1">
        <v>44712</v>
      </c>
      <c r="B1070" s="2">
        <v>3685.24</v>
      </c>
      <c r="C1070" s="2">
        <v>51.683</v>
      </c>
      <c r="D1070" s="2">
        <v>72.58</v>
      </c>
      <c r="E1070" s="2">
        <v>17.0152</v>
      </c>
      <c r="F1070" s="2"/>
      <c r="G1070" s="1">
        <v>44712</v>
      </c>
      <c r="H1070" s="2">
        <v>14887.5</v>
      </c>
      <c r="I1070" s="2">
        <v>250.76499999999999</v>
      </c>
      <c r="J1070" s="2">
        <v>59.32</v>
      </c>
      <c r="K1070" s="2">
        <v>1.8277000000000001</v>
      </c>
      <c r="L1070" s="2"/>
      <c r="M1070" s="11">
        <f t="shared" si="176"/>
        <v>72580</v>
      </c>
      <c r="N1070" s="2">
        <f t="shared" si="177"/>
        <v>-8.5075999999999999E-2</v>
      </c>
      <c r="O1070" s="11">
        <f t="shared" si="178"/>
        <v>-6174.8160799999996</v>
      </c>
      <c r="P1070">
        <f t="shared" si="186"/>
        <v>6174.8160799999996</v>
      </c>
      <c r="R1070" s="11">
        <f t="shared" si="179"/>
        <v>59320</v>
      </c>
      <c r="S1070" s="2">
        <f t="shared" si="180"/>
        <v>-9.1385000000000008E-3</v>
      </c>
      <c r="T1070" s="11">
        <f t="shared" si="181"/>
        <v>-136.04941875</v>
      </c>
      <c r="U1070" s="1"/>
      <c r="V1070" s="13">
        <f t="shared" si="182"/>
        <v>-11390.635847367352</v>
      </c>
      <c r="W1070">
        <f t="shared" si="183"/>
        <v>-9.1385000000000008E-3</v>
      </c>
      <c r="X1070" s="11">
        <f t="shared" si="184"/>
        <v>6174.8160800000005</v>
      </c>
      <c r="Z1070" s="12">
        <f t="shared" si="185"/>
        <v>0</v>
      </c>
    </row>
    <row r="1071" spans="1:26" x14ac:dyDescent="0.25">
      <c r="A1071" s="1">
        <v>44713</v>
      </c>
      <c r="B1071" s="2">
        <v>3668.99</v>
      </c>
      <c r="C1071" s="2">
        <v>51.707999999999998</v>
      </c>
      <c r="D1071" s="2">
        <v>71.239999999999995</v>
      </c>
      <c r="E1071" s="2">
        <v>17.075800000000001</v>
      </c>
      <c r="F1071" s="2"/>
      <c r="G1071" s="1">
        <v>44713</v>
      </c>
      <c r="H1071" s="2">
        <v>14901.5</v>
      </c>
      <c r="I1071" s="2">
        <v>251.26499999999999</v>
      </c>
      <c r="J1071" s="2">
        <v>59.25</v>
      </c>
      <c r="K1071" s="2">
        <v>1.9133</v>
      </c>
      <c r="L1071" s="2"/>
      <c r="M1071" s="11">
        <f t="shared" si="176"/>
        <v>71240</v>
      </c>
      <c r="N1071" s="2">
        <f t="shared" si="177"/>
        <v>-8.537900000000001E-2</v>
      </c>
      <c r="O1071" s="11">
        <f t="shared" si="178"/>
        <v>-6082.3999600000006</v>
      </c>
      <c r="P1071">
        <f t="shared" si="186"/>
        <v>6082.3999600000006</v>
      </c>
      <c r="R1071" s="11">
        <f t="shared" si="179"/>
        <v>59250</v>
      </c>
      <c r="S1071" s="2">
        <f t="shared" si="180"/>
        <v>-9.5665000000000004E-3</v>
      </c>
      <c r="T1071" s="11">
        <f t="shared" si="181"/>
        <v>-142.55519975000001</v>
      </c>
      <c r="U1071" s="1"/>
      <c r="V1071" s="13">
        <f t="shared" si="182"/>
        <v>-10730.835667096922</v>
      </c>
      <c r="W1071">
        <f t="shared" si="183"/>
        <v>-9.5665000000000004E-3</v>
      </c>
      <c r="X1071" s="11">
        <f t="shared" si="184"/>
        <v>6082.3999600000006</v>
      </c>
      <c r="Z1071" s="12">
        <f t="shared" si="185"/>
        <v>0</v>
      </c>
    </row>
    <row r="1072" spans="1:26" x14ac:dyDescent="0.25">
      <c r="A1072" s="1">
        <v>44714</v>
      </c>
      <c r="B1072" s="2">
        <v>3694.96</v>
      </c>
      <c r="C1072" s="2">
        <v>51.683</v>
      </c>
      <c r="D1072" s="2">
        <v>70.97</v>
      </c>
      <c r="E1072" s="2">
        <v>17.238900000000001</v>
      </c>
      <c r="F1072" s="2"/>
      <c r="G1072" s="1">
        <v>44714</v>
      </c>
      <c r="H1072" s="2">
        <v>14943.1</v>
      </c>
      <c r="I1072" s="2">
        <v>252.14</v>
      </c>
      <c r="J1072" s="2">
        <v>59.1</v>
      </c>
      <c r="K1072" s="2">
        <v>1.9033</v>
      </c>
      <c r="L1072" s="2"/>
      <c r="M1072" s="11">
        <f t="shared" si="176"/>
        <v>70970</v>
      </c>
      <c r="N1072" s="2">
        <f t="shared" si="177"/>
        <v>-8.6194500000000007E-2</v>
      </c>
      <c r="O1072" s="11">
        <f t="shared" si="178"/>
        <v>-6117.2236650000004</v>
      </c>
      <c r="P1072">
        <f t="shared" si="186"/>
        <v>6117.2236650000004</v>
      </c>
      <c r="R1072" s="11">
        <f t="shared" si="179"/>
        <v>59100</v>
      </c>
      <c r="S1072" s="2">
        <f t="shared" si="180"/>
        <v>-9.5165000000000007E-3</v>
      </c>
      <c r="T1072" s="11">
        <f t="shared" si="181"/>
        <v>-142.20601115000002</v>
      </c>
      <c r="U1072" s="1"/>
      <c r="V1072" s="13">
        <f t="shared" si="182"/>
        <v>-10876.511594476171</v>
      </c>
      <c r="W1072">
        <f t="shared" si="183"/>
        <v>-9.5165000000000007E-3</v>
      </c>
      <c r="X1072" s="11">
        <f t="shared" si="184"/>
        <v>6117.2236650000004</v>
      </c>
      <c r="Z1072" s="12">
        <f t="shared" si="185"/>
        <v>0</v>
      </c>
    </row>
    <row r="1073" spans="1:26" x14ac:dyDescent="0.25">
      <c r="A1073" s="1">
        <v>44715</v>
      </c>
      <c r="B1073" s="2">
        <v>3684.05</v>
      </c>
      <c r="C1073" s="2">
        <v>51.982999999999997</v>
      </c>
      <c r="D1073" s="2">
        <v>70.989999999999995</v>
      </c>
      <c r="E1073" s="2">
        <v>17.165500000000002</v>
      </c>
      <c r="F1073" s="2"/>
      <c r="G1073" s="1">
        <v>44715</v>
      </c>
      <c r="H1073" s="2">
        <v>15001.5</v>
      </c>
      <c r="I1073" s="2">
        <v>252.715</v>
      </c>
      <c r="J1073" s="2">
        <v>59.11</v>
      </c>
      <c r="K1073" s="2">
        <v>1.9023000000000001</v>
      </c>
      <c r="L1073" s="2"/>
      <c r="M1073" s="11">
        <f t="shared" si="176"/>
        <v>70990</v>
      </c>
      <c r="N1073" s="2">
        <f t="shared" si="177"/>
        <v>-8.5827500000000015E-2</v>
      </c>
      <c r="O1073" s="11">
        <f t="shared" si="178"/>
        <v>-6092.8942250000009</v>
      </c>
      <c r="P1073">
        <f t="shared" si="186"/>
        <v>6092.8942250000009</v>
      </c>
      <c r="R1073" s="11">
        <f t="shared" si="179"/>
        <v>59110</v>
      </c>
      <c r="S1073" s="2">
        <f t="shared" si="180"/>
        <v>-9.5115000000000009E-3</v>
      </c>
      <c r="T1073" s="11">
        <f t="shared" si="181"/>
        <v>-142.68676725</v>
      </c>
      <c r="U1073" s="1"/>
      <c r="V1073" s="13">
        <f t="shared" si="182"/>
        <v>-10837.114627990464</v>
      </c>
      <c r="W1073">
        <f t="shared" si="183"/>
        <v>-9.5115000000000009E-3</v>
      </c>
      <c r="X1073" s="11">
        <f t="shared" si="184"/>
        <v>6092.8942250000018</v>
      </c>
      <c r="Z1073" s="12">
        <f t="shared" si="185"/>
        <v>0</v>
      </c>
    </row>
    <row r="1074" spans="1:26" x14ac:dyDescent="0.25">
      <c r="A1074" s="1">
        <v>44718</v>
      </c>
      <c r="B1074" s="2">
        <v>3642.4</v>
      </c>
      <c r="C1074" s="2">
        <v>51.982999999999997</v>
      </c>
      <c r="D1074" s="2">
        <v>70.83</v>
      </c>
      <c r="E1074" s="2">
        <v>16.969799999999999</v>
      </c>
      <c r="F1074" s="2"/>
      <c r="G1074" s="1">
        <v>44718</v>
      </c>
      <c r="H1074" s="2">
        <v>14982.7</v>
      </c>
      <c r="I1074" s="2">
        <v>253.79</v>
      </c>
      <c r="J1074" s="2">
        <v>59.08</v>
      </c>
      <c r="K1074" s="2">
        <v>1.8940999999999999</v>
      </c>
      <c r="L1074" s="2"/>
      <c r="M1074" s="11">
        <f t="shared" si="176"/>
        <v>70830</v>
      </c>
      <c r="N1074" s="2">
        <f t="shared" si="177"/>
        <v>-8.4848999999999994E-2</v>
      </c>
      <c r="O1074" s="11">
        <f t="shared" si="178"/>
        <v>-6009.8546699999997</v>
      </c>
      <c r="P1074">
        <f t="shared" si="186"/>
        <v>6009.8546699999997</v>
      </c>
      <c r="R1074" s="11">
        <f t="shared" si="179"/>
        <v>59080</v>
      </c>
      <c r="S1074" s="2">
        <f t="shared" si="180"/>
        <v>-9.4704999999999998E-3</v>
      </c>
      <c r="T1074" s="11">
        <f t="shared" si="181"/>
        <v>-141.89366035</v>
      </c>
      <c r="U1074" s="1"/>
      <c r="V1074" s="13">
        <f t="shared" si="182"/>
        <v>-10741.144891468382</v>
      </c>
      <c r="W1074">
        <f t="shared" si="183"/>
        <v>-9.4704999999999998E-3</v>
      </c>
      <c r="X1074" s="11">
        <f t="shared" si="184"/>
        <v>6009.8546699999988</v>
      </c>
      <c r="Z1074" s="12">
        <f t="shared" si="185"/>
        <v>0</v>
      </c>
    </row>
    <row r="1075" spans="1:26" x14ac:dyDescent="0.25">
      <c r="A1075" s="1">
        <v>44719</v>
      </c>
      <c r="B1075" s="2">
        <v>3677.94</v>
      </c>
      <c r="C1075" s="2">
        <v>52.258000000000003</v>
      </c>
      <c r="D1075" s="2">
        <v>69.61</v>
      </c>
      <c r="E1075" s="2">
        <v>17.000299999999999</v>
      </c>
      <c r="F1075" s="2"/>
      <c r="G1075" s="1">
        <v>44719</v>
      </c>
      <c r="H1075" s="2">
        <v>15020.3</v>
      </c>
      <c r="I1075" s="2">
        <v>253.815</v>
      </c>
      <c r="J1075" s="2">
        <v>59.02</v>
      </c>
      <c r="K1075" s="2">
        <v>1.8942000000000001</v>
      </c>
      <c r="L1075" s="2"/>
      <c r="M1075" s="11">
        <f t="shared" si="176"/>
        <v>69610</v>
      </c>
      <c r="N1075" s="2">
        <f t="shared" si="177"/>
        <v>-8.5001499999999994E-2</v>
      </c>
      <c r="O1075" s="11">
        <f t="shared" si="178"/>
        <v>-5916.9544149999992</v>
      </c>
      <c r="P1075">
        <f t="shared" si="186"/>
        <v>5916.9544149999992</v>
      </c>
      <c r="R1075" s="11">
        <f t="shared" si="179"/>
        <v>59020</v>
      </c>
      <c r="S1075" s="2">
        <f t="shared" si="180"/>
        <v>-9.4710000000000003E-3</v>
      </c>
      <c r="T1075" s="11">
        <f t="shared" si="181"/>
        <v>-142.25726130000001</v>
      </c>
      <c r="U1075" s="1"/>
      <c r="V1075" s="13">
        <f t="shared" si="182"/>
        <v>-10585.300260786453</v>
      </c>
      <c r="W1075">
        <f t="shared" si="183"/>
        <v>-9.4710000000000003E-3</v>
      </c>
      <c r="X1075" s="11">
        <f t="shared" si="184"/>
        <v>5916.9544149999992</v>
      </c>
      <c r="Z1075" s="12">
        <f t="shared" si="185"/>
        <v>0</v>
      </c>
    </row>
    <row r="1076" spans="1:26" x14ac:dyDescent="0.25">
      <c r="A1076" s="1">
        <v>44720</v>
      </c>
      <c r="B1076" s="2">
        <v>3648.33</v>
      </c>
      <c r="C1076" s="2">
        <v>52.258000000000003</v>
      </c>
      <c r="D1076" s="2">
        <v>70.290000000000006</v>
      </c>
      <c r="E1076" s="2">
        <v>16.956</v>
      </c>
      <c r="F1076" s="2"/>
      <c r="G1076" s="1">
        <v>44720</v>
      </c>
      <c r="H1076" s="2">
        <v>15016.8</v>
      </c>
      <c r="I1076" s="2">
        <v>254.36500000000001</v>
      </c>
      <c r="J1076" s="2">
        <v>59.02</v>
      </c>
      <c r="K1076" s="2">
        <v>1.8894</v>
      </c>
      <c r="L1076" s="2"/>
      <c r="M1076" s="11">
        <f t="shared" si="176"/>
        <v>70290</v>
      </c>
      <c r="N1076" s="2">
        <f t="shared" si="177"/>
        <v>-8.4779999999999994E-2</v>
      </c>
      <c r="O1076" s="11">
        <f t="shared" si="178"/>
        <v>-5959.1861999999992</v>
      </c>
      <c r="P1076">
        <f t="shared" si="186"/>
        <v>5959.1861999999992</v>
      </c>
      <c r="R1076" s="11">
        <f t="shared" si="179"/>
        <v>59020</v>
      </c>
      <c r="S1076" s="2">
        <f t="shared" si="180"/>
        <v>-9.4470000000000005E-3</v>
      </c>
      <c r="T1076" s="11">
        <f t="shared" si="181"/>
        <v>-141.86370959999999</v>
      </c>
      <c r="U1076" s="1"/>
      <c r="V1076" s="13">
        <f t="shared" si="182"/>
        <v>-10687.935765486433</v>
      </c>
      <c r="W1076">
        <f t="shared" si="183"/>
        <v>-9.4470000000000005E-3</v>
      </c>
      <c r="X1076" s="11">
        <f t="shared" si="184"/>
        <v>5959.186200000001</v>
      </c>
      <c r="Z1076" s="12">
        <f t="shared" si="185"/>
        <v>0</v>
      </c>
    </row>
    <row r="1077" spans="1:26" x14ac:dyDescent="0.25">
      <c r="A1077" s="1">
        <v>44721</v>
      </c>
      <c r="B1077" s="2">
        <v>3669.81</v>
      </c>
      <c r="C1077" s="2">
        <v>52.283000000000001</v>
      </c>
      <c r="D1077" s="2">
        <v>69.73</v>
      </c>
      <c r="E1077" s="2">
        <v>16.973700000000001</v>
      </c>
      <c r="F1077" s="2"/>
      <c r="G1077" s="1">
        <v>44721</v>
      </c>
      <c r="H1077" s="2">
        <v>15018</v>
      </c>
      <c r="I1077" s="2">
        <v>254.565</v>
      </c>
      <c r="J1077" s="2">
        <v>58.98</v>
      </c>
      <c r="K1077" s="2">
        <v>1.8808</v>
      </c>
      <c r="L1077" s="2"/>
      <c r="M1077" s="11">
        <f t="shared" si="176"/>
        <v>69730</v>
      </c>
      <c r="N1077" s="2">
        <f t="shared" si="177"/>
        <v>-8.4868499999999999E-2</v>
      </c>
      <c r="O1077" s="11">
        <f t="shared" si="178"/>
        <v>-5917.8805050000001</v>
      </c>
      <c r="P1077">
        <f t="shared" si="186"/>
        <v>5917.8805050000001</v>
      </c>
      <c r="R1077" s="11">
        <f t="shared" si="179"/>
        <v>58980</v>
      </c>
      <c r="S1077" s="2">
        <f t="shared" si="180"/>
        <v>-9.4040000000000009E-3</v>
      </c>
      <c r="T1077" s="11">
        <f t="shared" si="181"/>
        <v>-141.22927200000001</v>
      </c>
      <c r="U1077" s="1"/>
      <c r="V1077" s="13">
        <f t="shared" si="182"/>
        <v>-10669.616330662522</v>
      </c>
      <c r="W1077">
        <f t="shared" si="183"/>
        <v>-9.4040000000000009E-3</v>
      </c>
      <c r="X1077" s="11">
        <f t="shared" si="184"/>
        <v>5917.8805050000001</v>
      </c>
      <c r="Z1077" s="12">
        <f t="shared" si="185"/>
        <v>0</v>
      </c>
    </row>
    <row r="1078" spans="1:26" x14ac:dyDescent="0.25">
      <c r="A1078" s="1">
        <v>44722</v>
      </c>
      <c r="B1078" s="2">
        <v>3645.16</v>
      </c>
      <c r="C1078" s="2">
        <v>52.433</v>
      </c>
      <c r="D1078" s="2">
        <v>69.91</v>
      </c>
      <c r="E1078" s="2">
        <v>16.9237</v>
      </c>
      <c r="F1078" s="2"/>
      <c r="G1078" s="1">
        <v>44722</v>
      </c>
      <c r="H1078" s="2">
        <v>15092.3</v>
      </c>
      <c r="I1078" s="2">
        <v>254.715</v>
      </c>
      <c r="J1078" s="2">
        <v>58.94</v>
      </c>
      <c r="K1078" s="2">
        <v>1.8847</v>
      </c>
      <c r="L1078" s="2"/>
      <c r="M1078" s="11">
        <f t="shared" si="176"/>
        <v>69910</v>
      </c>
      <c r="N1078" s="2">
        <f t="shared" si="177"/>
        <v>-8.4618499999999999E-2</v>
      </c>
      <c r="O1078" s="11">
        <f t="shared" si="178"/>
        <v>-5915.6793349999998</v>
      </c>
      <c r="P1078">
        <f t="shared" si="186"/>
        <v>5915.6793349999998</v>
      </c>
      <c r="R1078" s="11">
        <f t="shared" si="179"/>
        <v>58940</v>
      </c>
      <c r="S1078" s="2">
        <f t="shared" si="180"/>
        <v>-9.4234999999999996E-3</v>
      </c>
      <c r="T1078" s="11">
        <f t="shared" si="181"/>
        <v>-142.22228905</v>
      </c>
      <c r="U1078" s="1"/>
      <c r="V1078" s="13">
        <f t="shared" si="182"/>
        <v>-10650.800701500191</v>
      </c>
      <c r="W1078">
        <f t="shared" si="183"/>
        <v>-9.4234999999999996E-3</v>
      </c>
      <c r="X1078" s="11">
        <f t="shared" si="184"/>
        <v>5915.6793349999998</v>
      </c>
      <c r="Z1078" s="12">
        <f t="shared" si="185"/>
        <v>0</v>
      </c>
    </row>
    <row r="1079" spans="1:26" x14ac:dyDescent="0.25">
      <c r="A1079" s="1">
        <v>44725</v>
      </c>
      <c r="B1079" s="2">
        <v>3546.74</v>
      </c>
      <c r="C1079" s="2">
        <v>52.433</v>
      </c>
      <c r="D1079" s="2">
        <v>69.45</v>
      </c>
      <c r="E1079" s="2">
        <v>16.785699999999999</v>
      </c>
      <c r="F1079" s="2"/>
      <c r="G1079" s="1">
        <v>44725</v>
      </c>
      <c r="H1079" s="2">
        <v>15038.9</v>
      </c>
      <c r="I1079" s="2">
        <v>257.065</v>
      </c>
      <c r="J1079" s="2">
        <v>58.68</v>
      </c>
      <c r="K1079" s="2">
        <v>1.8698999999999999</v>
      </c>
      <c r="L1079" s="2"/>
      <c r="M1079" s="11">
        <f t="shared" si="176"/>
        <v>69450</v>
      </c>
      <c r="N1079" s="2">
        <f t="shared" si="177"/>
        <v>-8.3928499999999989E-2</v>
      </c>
      <c r="O1079" s="11">
        <f t="shared" si="178"/>
        <v>-5828.8343249999989</v>
      </c>
      <c r="P1079">
        <f t="shared" si="186"/>
        <v>5828.8343249999989</v>
      </c>
      <c r="R1079" s="11">
        <f t="shared" si="179"/>
        <v>58680</v>
      </c>
      <c r="S1079" s="2">
        <f t="shared" si="180"/>
        <v>-9.3495000000000002E-3</v>
      </c>
      <c r="T1079" s="11">
        <f t="shared" si="181"/>
        <v>-140.60619555</v>
      </c>
      <c r="U1079" s="1"/>
      <c r="V1079" s="13">
        <f t="shared" si="182"/>
        <v>-10624.370817594547</v>
      </c>
      <c r="W1079">
        <f t="shared" si="183"/>
        <v>-9.3495000000000002E-3</v>
      </c>
      <c r="X1079" s="11">
        <f t="shared" si="184"/>
        <v>5828.8343250000007</v>
      </c>
      <c r="Z1079" s="12">
        <f t="shared" si="185"/>
        <v>0</v>
      </c>
    </row>
    <row r="1080" spans="1:26" x14ac:dyDescent="0.25">
      <c r="A1080" s="1">
        <v>44726</v>
      </c>
      <c r="B1080" s="2">
        <v>3583.58</v>
      </c>
      <c r="C1080" s="2">
        <v>52.582999999999998</v>
      </c>
      <c r="D1080" s="2">
        <v>67.400000000000006</v>
      </c>
      <c r="E1080" s="2">
        <v>16.7804</v>
      </c>
      <c r="F1080" s="2"/>
      <c r="G1080" s="1">
        <v>44726</v>
      </c>
      <c r="H1080" s="2">
        <v>15082</v>
      </c>
      <c r="I1080" s="2">
        <v>257.51600000000002</v>
      </c>
      <c r="J1080" s="2">
        <v>58.38</v>
      </c>
      <c r="K1080" s="2">
        <v>1.8685</v>
      </c>
      <c r="L1080" s="2"/>
      <c r="M1080" s="11">
        <f t="shared" si="176"/>
        <v>67400</v>
      </c>
      <c r="N1080" s="2">
        <f t="shared" si="177"/>
        <v>-8.3902000000000004E-2</v>
      </c>
      <c r="O1080" s="11">
        <f t="shared" si="178"/>
        <v>-5654.9948000000004</v>
      </c>
      <c r="P1080">
        <f t="shared" si="186"/>
        <v>5654.9948000000004</v>
      </c>
      <c r="R1080" s="11">
        <f t="shared" si="179"/>
        <v>58380</v>
      </c>
      <c r="S1080" s="2">
        <f t="shared" si="180"/>
        <v>-9.3425000000000001E-3</v>
      </c>
      <c r="T1080" s="11">
        <f t="shared" si="181"/>
        <v>-140.90358499999999</v>
      </c>
      <c r="U1080" s="1"/>
      <c r="V1080" s="13">
        <f t="shared" si="182"/>
        <v>-10368.23931275103</v>
      </c>
      <c r="W1080">
        <f t="shared" si="183"/>
        <v>-9.3425000000000001E-3</v>
      </c>
      <c r="X1080" s="11">
        <f t="shared" si="184"/>
        <v>5654.9947999999995</v>
      </c>
      <c r="Z1080" s="12">
        <f t="shared" si="185"/>
        <v>0</v>
      </c>
    </row>
    <row r="1081" spans="1:26" x14ac:dyDescent="0.25">
      <c r="A1081" s="1">
        <v>44727</v>
      </c>
      <c r="B1081" s="2">
        <v>3653.83</v>
      </c>
      <c r="C1081" s="2">
        <v>53.783000000000001</v>
      </c>
      <c r="D1081" s="2">
        <v>66.599999999999994</v>
      </c>
      <c r="E1081" s="2">
        <v>16.800999999999998</v>
      </c>
      <c r="F1081" s="2"/>
      <c r="G1081" s="1">
        <v>44727</v>
      </c>
      <c r="H1081" s="2">
        <v>15161.2</v>
      </c>
      <c r="I1081" s="2">
        <v>258.74099999999999</v>
      </c>
      <c r="J1081" s="2">
        <v>58.27</v>
      </c>
      <c r="K1081" s="2">
        <v>1.8648</v>
      </c>
      <c r="L1081" s="2"/>
      <c r="M1081" s="11">
        <f t="shared" si="176"/>
        <v>66600</v>
      </c>
      <c r="N1081" s="2">
        <f t="shared" si="177"/>
        <v>-8.4004999999999996E-2</v>
      </c>
      <c r="O1081" s="11">
        <f t="shared" si="178"/>
        <v>-5594.7330000000002</v>
      </c>
      <c r="P1081">
        <f t="shared" si="186"/>
        <v>5594.7330000000002</v>
      </c>
      <c r="R1081" s="11">
        <f t="shared" si="179"/>
        <v>58270</v>
      </c>
      <c r="S1081" s="2">
        <f t="shared" si="180"/>
        <v>-9.3240000000000007E-3</v>
      </c>
      <c r="T1081" s="11">
        <f t="shared" si="181"/>
        <v>-141.36302880000002</v>
      </c>
      <c r="U1081" s="1"/>
      <c r="V1081" s="13">
        <f t="shared" si="182"/>
        <v>-10297.506680722741</v>
      </c>
      <c r="W1081">
        <f t="shared" si="183"/>
        <v>-9.3240000000000007E-3</v>
      </c>
      <c r="X1081" s="11">
        <f t="shared" si="184"/>
        <v>5594.7329999999993</v>
      </c>
      <c r="Z1081" s="12">
        <f t="shared" si="185"/>
        <v>0</v>
      </c>
    </row>
    <row r="1082" spans="1:26" x14ac:dyDescent="0.25">
      <c r="A1082" s="1">
        <v>44728</v>
      </c>
      <c r="B1082" s="2">
        <v>3740.95</v>
      </c>
      <c r="C1082" s="2">
        <v>53.883000000000003</v>
      </c>
      <c r="D1082" s="2">
        <v>67.790000000000006</v>
      </c>
      <c r="E1082" s="2">
        <v>16.867000000000001</v>
      </c>
      <c r="F1082" s="2"/>
      <c r="G1082" s="1">
        <v>44728</v>
      </c>
      <c r="H1082" s="2">
        <v>15148.4</v>
      </c>
      <c r="I1082" s="2">
        <v>259.166</v>
      </c>
      <c r="J1082" s="2">
        <v>58.49</v>
      </c>
      <c r="K1082" s="2">
        <v>1.8496999999999999</v>
      </c>
      <c r="L1082" s="2"/>
      <c r="M1082" s="11">
        <f t="shared" si="176"/>
        <v>67790</v>
      </c>
      <c r="N1082" s="2">
        <f t="shared" si="177"/>
        <v>-8.4335000000000007E-2</v>
      </c>
      <c r="O1082" s="11">
        <f t="shared" si="178"/>
        <v>-5717.0696500000004</v>
      </c>
      <c r="P1082">
        <f t="shared" si="186"/>
        <v>5717.0696500000004</v>
      </c>
      <c r="R1082" s="11">
        <f t="shared" si="179"/>
        <v>58490</v>
      </c>
      <c r="S1082" s="2">
        <f t="shared" si="180"/>
        <v>-9.2484999999999998E-3</v>
      </c>
      <c r="T1082" s="11">
        <f t="shared" si="181"/>
        <v>-140.0999774</v>
      </c>
      <c r="U1082" s="1"/>
      <c r="V1082" s="13">
        <f t="shared" si="182"/>
        <v>-10568.675435836783</v>
      </c>
      <c r="W1082">
        <f t="shared" si="183"/>
        <v>-9.2484999999999998E-3</v>
      </c>
      <c r="X1082" s="11">
        <f t="shared" si="184"/>
        <v>5717.0696500000013</v>
      </c>
      <c r="Z1082" s="12">
        <f t="shared" si="185"/>
        <v>0</v>
      </c>
    </row>
    <row r="1083" spans="1:26" x14ac:dyDescent="0.25">
      <c r="A1083" s="1">
        <v>44729</v>
      </c>
      <c r="B1083" s="2">
        <v>3763.28</v>
      </c>
      <c r="C1083" s="2">
        <v>54.707999999999998</v>
      </c>
      <c r="D1083" s="2">
        <v>68.260000000000005</v>
      </c>
      <c r="E1083" s="2">
        <v>16.846299999999999</v>
      </c>
      <c r="F1083" s="2"/>
      <c r="G1083" s="1">
        <v>44729</v>
      </c>
      <c r="H1083" s="2">
        <v>15150.1</v>
      </c>
      <c r="I1083" s="2">
        <v>258.416</v>
      </c>
      <c r="J1083" s="2">
        <v>58.59</v>
      </c>
      <c r="K1083" s="2">
        <v>1.8498000000000001</v>
      </c>
      <c r="L1083" s="2"/>
      <c r="M1083" s="11">
        <f t="shared" si="176"/>
        <v>68260</v>
      </c>
      <c r="N1083" s="2">
        <f t="shared" si="177"/>
        <v>-8.4231500000000001E-2</v>
      </c>
      <c r="O1083" s="11">
        <f t="shared" si="178"/>
        <v>-5749.6421900000005</v>
      </c>
      <c r="P1083">
        <f t="shared" si="186"/>
        <v>5749.6421900000005</v>
      </c>
      <c r="R1083" s="11">
        <f t="shared" si="179"/>
        <v>58590</v>
      </c>
      <c r="S1083" s="2">
        <f t="shared" si="180"/>
        <v>-9.2490000000000003E-3</v>
      </c>
      <c r="T1083" s="11">
        <f t="shared" si="181"/>
        <v>-140.12327490000001</v>
      </c>
      <c r="U1083" s="1"/>
      <c r="V1083" s="13">
        <f t="shared" si="182"/>
        <v>-10610.17485715186</v>
      </c>
      <c r="W1083">
        <f t="shared" si="183"/>
        <v>-9.2490000000000003E-3</v>
      </c>
      <c r="X1083" s="11">
        <f t="shared" si="184"/>
        <v>5749.6421899999996</v>
      </c>
      <c r="Z1083" s="12">
        <f t="shared" si="185"/>
        <v>0</v>
      </c>
    </row>
    <row r="1084" spans="1:26" x14ac:dyDescent="0.25">
      <c r="A1084" s="1">
        <v>44733</v>
      </c>
      <c r="B1084" s="2">
        <v>3704.03</v>
      </c>
      <c r="C1084" s="2">
        <v>54.857999999999997</v>
      </c>
      <c r="D1084" s="2">
        <v>68.53</v>
      </c>
      <c r="E1084" s="2">
        <v>16.7532</v>
      </c>
      <c r="F1084" s="2"/>
      <c r="G1084" s="1">
        <v>44733</v>
      </c>
      <c r="H1084" s="2">
        <v>15152.6</v>
      </c>
      <c r="I1084" s="2">
        <v>258.666</v>
      </c>
      <c r="J1084" s="2">
        <v>58.54</v>
      </c>
      <c r="K1084" s="2">
        <v>1.8552999999999999</v>
      </c>
      <c r="L1084" s="2"/>
      <c r="M1084" s="11">
        <f t="shared" si="176"/>
        <v>68530</v>
      </c>
      <c r="N1084" s="2">
        <f t="shared" si="177"/>
        <v>-8.3765999999999993E-2</v>
      </c>
      <c r="O1084" s="11">
        <f t="shared" si="178"/>
        <v>-5740.48398</v>
      </c>
      <c r="P1084">
        <f t="shared" si="186"/>
        <v>5740.48398</v>
      </c>
      <c r="R1084" s="11">
        <f t="shared" si="179"/>
        <v>58540</v>
      </c>
      <c r="S1084" s="2">
        <f t="shared" si="180"/>
        <v>-9.2765E-3</v>
      </c>
      <c r="T1084" s="11">
        <f t="shared" si="181"/>
        <v>-140.56309390000001</v>
      </c>
      <c r="U1084" s="1"/>
      <c r="V1084" s="13">
        <f t="shared" si="182"/>
        <v>-10570.89215835018</v>
      </c>
      <c r="W1084">
        <f t="shared" si="183"/>
        <v>-9.2765E-3</v>
      </c>
      <c r="X1084" s="11">
        <f t="shared" si="184"/>
        <v>5740.4839800000009</v>
      </c>
      <c r="Z1084" s="12">
        <f t="shared" si="185"/>
        <v>0</v>
      </c>
    </row>
    <row r="1085" spans="1:26" x14ac:dyDescent="0.25">
      <c r="A1085" s="1">
        <v>44734</v>
      </c>
      <c r="B1085" s="2">
        <v>3795.66</v>
      </c>
      <c r="C1085" s="2">
        <v>54.857999999999997</v>
      </c>
      <c r="D1085" s="2">
        <v>67.45</v>
      </c>
      <c r="E1085" s="2">
        <v>16.871600000000001</v>
      </c>
      <c r="F1085" s="2"/>
      <c r="G1085" s="1">
        <v>44734</v>
      </c>
      <c r="H1085" s="2">
        <v>15018.6</v>
      </c>
      <c r="I1085" s="2">
        <v>258.84100000000001</v>
      </c>
      <c r="J1085" s="2">
        <v>58.53</v>
      </c>
      <c r="K1085" s="2">
        <v>1.8347</v>
      </c>
      <c r="L1085" s="2"/>
      <c r="M1085" s="11">
        <f t="shared" si="176"/>
        <v>67450</v>
      </c>
      <c r="N1085" s="2">
        <f t="shared" si="177"/>
        <v>-8.4358000000000002E-2</v>
      </c>
      <c r="O1085" s="11">
        <f t="shared" si="178"/>
        <v>-5689.9471000000003</v>
      </c>
      <c r="P1085">
        <f t="shared" si="186"/>
        <v>5689.9471000000003</v>
      </c>
      <c r="R1085" s="11">
        <f t="shared" si="179"/>
        <v>58530</v>
      </c>
      <c r="S1085" s="2">
        <f t="shared" si="180"/>
        <v>-9.1734999999999994E-3</v>
      </c>
      <c r="T1085" s="11">
        <f t="shared" si="181"/>
        <v>-137.77312709999998</v>
      </c>
      <c r="U1085" s="1"/>
      <c r="V1085" s="13">
        <f t="shared" si="182"/>
        <v>-10597.285611356992</v>
      </c>
      <c r="W1085">
        <f t="shared" si="183"/>
        <v>-9.1734999999999994E-3</v>
      </c>
      <c r="X1085" s="11">
        <f t="shared" si="184"/>
        <v>5689.9471000000003</v>
      </c>
      <c r="Z1085" s="12">
        <f t="shared" si="185"/>
        <v>0</v>
      </c>
    </row>
    <row r="1086" spans="1:26" x14ac:dyDescent="0.25">
      <c r="A1086" s="1">
        <v>44735</v>
      </c>
      <c r="B1086" s="2">
        <v>3830.52</v>
      </c>
      <c r="C1086" s="2">
        <v>54.859000000000002</v>
      </c>
      <c r="D1086" s="2">
        <v>69.13</v>
      </c>
      <c r="E1086" s="2">
        <v>16.900600000000001</v>
      </c>
      <c r="F1086" s="2"/>
      <c r="G1086" s="1">
        <v>44735</v>
      </c>
      <c r="H1086" s="2">
        <v>14838.1</v>
      </c>
      <c r="I1086" s="2">
        <v>255.76599999999999</v>
      </c>
      <c r="J1086" s="2">
        <v>58.7</v>
      </c>
      <c r="K1086" s="2">
        <v>1.8263</v>
      </c>
      <c r="L1086" s="2"/>
      <c r="M1086" s="11">
        <f t="shared" si="176"/>
        <v>69130</v>
      </c>
      <c r="N1086" s="2">
        <f t="shared" si="177"/>
        <v>-8.4503000000000009E-2</v>
      </c>
      <c r="O1086" s="11">
        <f t="shared" si="178"/>
        <v>-5841.6923900000002</v>
      </c>
      <c r="P1086">
        <f t="shared" si="186"/>
        <v>5841.6923900000002</v>
      </c>
      <c r="R1086" s="11">
        <f t="shared" si="179"/>
        <v>58700</v>
      </c>
      <c r="S1086" s="2">
        <f t="shared" si="180"/>
        <v>-9.1315000000000007E-3</v>
      </c>
      <c r="T1086" s="11">
        <f t="shared" si="181"/>
        <v>-135.49411015000001</v>
      </c>
      <c r="U1086" s="1"/>
      <c r="V1086" s="13">
        <f t="shared" si="182"/>
        <v>-10898.292495387992</v>
      </c>
      <c r="W1086">
        <f t="shared" si="183"/>
        <v>-9.1315000000000007E-3</v>
      </c>
      <c r="X1086" s="11">
        <f t="shared" si="184"/>
        <v>5841.6923900000011</v>
      </c>
      <c r="Z1086" s="12">
        <f t="shared" si="185"/>
        <v>0</v>
      </c>
    </row>
    <row r="1087" spans="1:26" x14ac:dyDescent="0.25">
      <c r="A1087" s="1">
        <v>44736</v>
      </c>
      <c r="B1087" s="2">
        <v>3796.43</v>
      </c>
      <c r="C1087" s="2">
        <v>54.933999999999997</v>
      </c>
      <c r="D1087" s="2">
        <v>69.67</v>
      </c>
      <c r="E1087" s="2">
        <v>16.849</v>
      </c>
      <c r="F1087" s="2"/>
      <c r="G1087" s="1">
        <v>44736</v>
      </c>
      <c r="H1087" s="2">
        <v>14820.2</v>
      </c>
      <c r="I1087" s="2">
        <v>252.39099999999999</v>
      </c>
      <c r="J1087" s="2">
        <v>58.75</v>
      </c>
      <c r="K1087" s="2">
        <v>1.8317000000000001</v>
      </c>
      <c r="L1087" s="2"/>
      <c r="M1087" s="11">
        <f t="shared" si="176"/>
        <v>69670</v>
      </c>
      <c r="N1087" s="2">
        <f t="shared" si="177"/>
        <v>-8.4245E-2</v>
      </c>
      <c r="O1087" s="11">
        <f t="shared" si="178"/>
        <v>-5869.34915</v>
      </c>
      <c r="P1087">
        <f t="shared" si="186"/>
        <v>5869.34915</v>
      </c>
      <c r="R1087" s="11">
        <f t="shared" si="179"/>
        <v>58750</v>
      </c>
      <c r="S1087" s="2">
        <f t="shared" si="180"/>
        <v>-9.1585E-3</v>
      </c>
      <c r="T1087" s="11">
        <f t="shared" si="181"/>
        <v>-135.7308017</v>
      </c>
      <c r="U1087" s="1"/>
      <c r="V1087" s="13">
        <f t="shared" si="182"/>
        <v>-10908.316353021668</v>
      </c>
      <c r="W1087">
        <f t="shared" si="183"/>
        <v>-9.1585E-3</v>
      </c>
      <c r="X1087" s="11">
        <f t="shared" si="184"/>
        <v>5869.3491500000009</v>
      </c>
      <c r="Z1087" s="12">
        <f t="shared" si="185"/>
        <v>0</v>
      </c>
    </row>
    <row r="1088" spans="1:26" x14ac:dyDescent="0.25">
      <c r="A1088" s="1">
        <v>44739</v>
      </c>
      <c r="B1088" s="2">
        <v>3781.54</v>
      </c>
      <c r="C1088" s="2">
        <v>55.109000000000002</v>
      </c>
      <c r="D1088" s="2">
        <v>68.77</v>
      </c>
      <c r="E1088" s="2">
        <v>16.808399999999999</v>
      </c>
      <c r="F1088" s="2"/>
      <c r="G1088" s="1">
        <v>44739</v>
      </c>
      <c r="H1088" s="2">
        <v>14810.3</v>
      </c>
      <c r="I1088" s="2">
        <v>252.21600000000001</v>
      </c>
      <c r="J1088" s="2">
        <v>58.73</v>
      </c>
      <c r="K1088" s="2">
        <v>1.8340000000000001</v>
      </c>
      <c r="L1088" s="2"/>
      <c r="M1088" s="11">
        <f t="shared" si="176"/>
        <v>68770</v>
      </c>
      <c r="N1088" s="2">
        <f t="shared" si="177"/>
        <v>-8.4041999999999992E-2</v>
      </c>
      <c r="O1088" s="11">
        <f t="shared" si="178"/>
        <v>-5779.5683399999998</v>
      </c>
      <c r="P1088">
        <f t="shared" si="186"/>
        <v>5779.5683399999998</v>
      </c>
      <c r="R1088" s="11">
        <f t="shared" si="179"/>
        <v>58730</v>
      </c>
      <c r="S1088" s="2">
        <f t="shared" si="180"/>
        <v>-9.1700000000000011E-3</v>
      </c>
      <c r="T1088" s="11">
        <f t="shared" si="181"/>
        <v>-135.810451</v>
      </c>
      <c r="U1088" s="1"/>
      <c r="V1088" s="13">
        <f t="shared" si="182"/>
        <v>-10731.63929120584</v>
      </c>
      <c r="W1088">
        <f t="shared" si="183"/>
        <v>-9.1700000000000011E-3</v>
      </c>
      <c r="X1088" s="11">
        <f t="shared" si="184"/>
        <v>5779.5683399999998</v>
      </c>
      <c r="Z1088" s="12">
        <f t="shared" si="185"/>
        <v>0</v>
      </c>
    </row>
    <row r="1089" spans="1:26" x14ac:dyDescent="0.25">
      <c r="A1089" s="1">
        <v>44740</v>
      </c>
      <c r="B1089" s="2">
        <v>3796.49</v>
      </c>
      <c r="C1089" s="2">
        <v>55.359000000000002</v>
      </c>
      <c r="D1089" s="2">
        <v>68.25</v>
      </c>
      <c r="E1089" s="2">
        <v>16.807300000000001</v>
      </c>
      <c r="F1089" s="2"/>
      <c r="G1089" s="1">
        <v>44740</v>
      </c>
      <c r="H1089" s="2">
        <v>14775.1</v>
      </c>
      <c r="I1089" s="2">
        <v>252.39099999999999</v>
      </c>
      <c r="J1089" s="2">
        <v>58.67</v>
      </c>
      <c r="K1089" s="2">
        <v>1.8271999999999999</v>
      </c>
      <c r="L1089" s="2"/>
      <c r="M1089" s="11">
        <f t="shared" si="176"/>
        <v>68250</v>
      </c>
      <c r="N1089" s="2">
        <f t="shared" si="177"/>
        <v>-8.4036500000000014E-2</v>
      </c>
      <c r="O1089" s="11">
        <f t="shared" si="178"/>
        <v>-5735.4911250000014</v>
      </c>
      <c r="P1089">
        <f t="shared" si="186"/>
        <v>5735.4911250000014</v>
      </c>
      <c r="R1089" s="11">
        <f t="shared" si="179"/>
        <v>58670</v>
      </c>
      <c r="S1089" s="2">
        <f t="shared" si="180"/>
        <v>-9.136E-3</v>
      </c>
      <c r="T1089" s="11">
        <f t="shared" si="181"/>
        <v>-134.98531360000001</v>
      </c>
      <c r="U1089" s="1"/>
      <c r="V1089" s="13">
        <f t="shared" si="182"/>
        <v>-10700.361077811513</v>
      </c>
      <c r="W1089">
        <f t="shared" si="183"/>
        <v>-9.136E-3</v>
      </c>
      <c r="X1089" s="11">
        <f t="shared" si="184"/>
        <v>5735.4911250000005</v>
      </c>
      <c r="Z1089" s="12">
        <f t="shared" si="185"/>
        <v>0</v>
      </c>
    </row>
    <row r="1090" spans="1:26" x14ac:dyDescent="0.25">
      <c r="A1090" s="1">
        <v>44741</v>
      </c>
      <c r="B1090" s="2">
        <v>3851.85</v>
      </c>
      <c r="C1090" s="2">
        <v>55.359000000000002</v>
      </c>
      <c r="D1090" s="2">
        <v>68.5</v>
      </c>
      <c r="E1090" s="2">
        <v>16.875399999999999</v>
      </c>
      <c r="F1090" s="2"/>
      <c r="G1090" s="1">
        <v>44741</v>
      </c>
      <c r="H1090" s="2">
        <v>14787.5</v>
      </c>
      <c r="I1090" s="2">
        <v>251.791</v>
      </c>
      <c r="J1090" s="2">
        <v>58.67</v>
      </c>
      <c r="K1090" s="2">
        <v>1.8273999999999999</v>
      </c>
      <c r="L1090" s="2"/>
      <c r="M1090" s="11">
        <f t="shared" si="176"/>
        <v>68500</v>
      </c>
      <c r="N1090" s="2">
        <f t="shared" si="177"/>
        <v>-8.4376999999999994E-2</v>
      </c>
      <c r="O1090" s="11">
        <f t="shared" si="178"/>
        <v>-5779.8244999999997</v>
      </c>
      <c r="P1090">
        <f t="shared" si="186"/>
        <v>5779.8244999999997</v>
      </c>
      <c r="R1090" s="11">
        <f t="shared" si="179"/>
        <v>58670</v>
      </c>
      <c r="S1090" s="2">
        <f t="shared" si="180"/>
        <v>-9.1369999999999993E-3</v>
      </c>
      <c r="T1090" s="11">
        <f t="shared" si="181"/>
        <v>-135.11338749999999</v>
      </c>
      <c r="U1090" s="1"/>
      <c r="V1090" s="13">
        <f t="shared" si="182"/>
        <v>-10781.891036579535</v>
      </c>
      <c r="W1090">
        <f t="shared" si="183"/>
        <v>-9.1369999999999993E-3</v>
      </c>
      <c r="X1090" s="11">
        <f t="shared" si="184"/>
        <v>5779.8244999999997</v>
      </c>
      <c r="Z1090" s="12">
        <f t="shared" si="185"/>
        <v>0</v>
      </c>
    </row>
    <row r="1091" spans="1:26" x14ac:dyDescent="0.25">
      <c r="A1091" s="1">
        <v>44742</v>
      </c>
      <c r="B1091" s="2">
        <v>3905</v>
      </c>
      <c r="C1091" s="2">
        <v>55.359000000000002</v>
      </c>
      <c r="D1091" s="2">
        <v>69.5</v>
      </c>
      <c r="E1091" s="2">
        <v>16.918199999999999</v>
      </c>
      <c r="F1091" s="2"/>
      <c r="G1091" s="1">
        <v>44742</v>
      </c>
      <c r="H1091" s="2">
        <v>14838.1</v>
      </c>
      <c r="I1091" s="2">
        <v>251.61600000000001</v>
      </c>
      <c r="J1091" s="2">
        <v>58.75</v>
      </c>
      <c r="K1091" s="2">
        <v>1.82</v>
      </c>
      <c r="L1091" s="2"/>
      <c r="M1091" s="11">
        <f t="shared" si="176"/>
        <v>69500</v>
      </c>
      <c r="N1091" s="2">
        <f t="shared" si="177"/>
        <v>-8.4591E-2</v>
      </c>
      <c r="O1091" s="11">
        <f t="shared" si="178"/>
        <v>-5879.0744999999997</v>
      </c>
      <c r="P1091">
        <f t="shared" si="186"/>
        <v>5879.0744999999997</v>
      </c>
      <c r="R1091" s="11">
        <f t="shared" si="179"/>
        <v>58750</v>
      </c>
      <c r="S1091" s="2">
        <f t="shared" si="180"/>
        <v>-9.1000000000000004E-3</v>
      </c>
      <c r="T1091" s="11">
        <f t="shared" si="181"/>
        <v>-135.02671000000001</v>
      </c>
      <c r="U1091" s="1"/>
      <c r="V1091" s="13">
        <f t="shared" si="182"/>
        <v>-10996.632218844985</v>
      </c>
      <c r="W1091">
        <f t="shared" si="183"/>
        <v>-9.1000000000000004E-3</v>
      </c>
      <c r="X1091" s="11">
        <f t="shared" si="184"/>
        <v>5879.0745000000006</v>
      </c>
      <c r="Z1091" s="12">
        <f t="shared" si="185"/>
        <v>0</v>
      </c>
    </row>
    <row r="1092" spans="1:26" x14ac:dyDescent="0.25">
      <c r="A1092" s="1">
        <v>44743</v>
      </c>
      <c r="B1092" s="2">
        <v>3987.37</v>
      </c>
      <c r="C1092" s="2">
        <v>55.658999999999999</v>
      </c>
      <c r="D1092" s="2">
        <v>70.06</v>
      </c>
      <c r="E1092" s="2">
        <v>16.978899999999999</v>
      </c>
      <c r="F1092" s="2"/>
      <c r="G1092" s="1">
        <v>44743</v>
      </c>
      <c r="H1092" s="2">
        <v>14843.7</v>
      </c>
      <c r="I1092" s="2">
        <v>252.09100000000001</v>
      </c>
      <c r="J1092" s="2">
        <v>58.83</v>
      </c>
      <c r="K1092" s="2">
        <v>1.8815</v>
      </c>
      <c r="L1092" s="2"/>
      <c r="M1092" s="11">
        <f t="shared" si="176"/>
        <v>70060</v>
      </c>
      <c r="N1092" s="2">
        <f t="shared" si="177"/>
        <v>-8.4894499999999998E-2</v>
      </c>
      <c r="O1092" s="11">
        <f t="shared" si="178"/>
        <v>-5947.70867</v>
      </c>
      <c r="P1092">
        <f t="shared" si="186"/>
        <v>5947.70867</v>
      </c>
      <c r="R1092" s="11">
        <f t="shared" si="179"/>
        <v>58830</v>
      </c>
      <c r="S1092" s="2">
        <f t="shared" si="180"/>
        <v>-9.4074999999999992E-3</v>
      </c>
      <c r="T1092" s="11">
        <f t="shared" si="181"/>
        <v>-139.64210775000001</v>
      </c>
      <c r="U1092" s="1"/>
      <c r="V1092" s="13">
        <f t="shared" si="182"/>
        <v>-10746.736794907914</v>
      </c>
      <c r="W1092">
        <f t="shared" si="183"/>
        <v>-9.4074999999999992E-3</v>
      </c>
      <c r="X1092" s="11">
        <f t="shared" si="184"/>
        <v>5947.7086699999991</v>
      </c>
      <c r="Z1092" s="12">
        <f t="shared" si="185"/>
        <v>0</v>
      </c>
    </row>
    <row r="1093" spans="1:26" x14ac:dyDescent="0.25">
      <c r="A1093" s="1">
        <v>44747</v>
      </c>
      <c r="B1093" s="2">
        <v>4020.89</v>
      </c>
      <c r="C1093" s="2">
        <v>56.359000000000002</v>
      </c>
      <c r="D1093" s="2">
        <v>70.52</v>
      </c>
      <c r="E1093" s="2">
        <v>16.961200000000002</v>
      </c>
      <c r="F1093" s="2"/>
      <c r="G1093" s="1">
        <v>44747</v>
      </c>
      <c r="H1093" s="2">
        <v>14828.1</v>
      </c>
      <c r="I1093" s="2">
        <v>251.71600000000001</v>
      </c>
      <c r="J1093" s="2">
        <v>58.94</v>
      </c>
      <c r="K1093" s="2">
        <v>1.8804000000000001</v>
      </c>
      <c r="L1093" s="2"/>
      <c r="M1093" s="11">
        <f t="shared" si="176"/>
        <v>70520</v>
      </c>
      <c r="N1093" s="2">
        <f t="shared" si="177"/>
        <v>-8.4806000000000006E-2</v>
      </c>
      <c r="O1093" s="11">
        <f t="shared" si="178"/>
        <v>-5980.5191200000008</v>
      </c>
      <c r="P1093">
        <f t="shared" si="186"/>
        <v>5980.5191200000008</v>
      </c>
      <c r="R1093" s="11">
        <f t="shared" si="179"/>
        <v>58940</v>
      </c>
      <c r="S1093" s="2">
        <f t="shared" si="180"/>
        <v>-9.4020000000000006E-3</v>
      </c>
      <c r="T1093" s="11">
        <f t="shared" si="181"/>
        <v>-139.41379620000001</v>
      </c>
      <c r="U1093" s="1"/>
      <c r="V1093" s="13">
        <f t="shared" si="182"/>
        <v>-10792.163216469766</v>
      </c>
      <c r="W1093">
        <f t="shared" si="183"/>
        <v>-9.4020000000000006E-3</v>
      </c>
      <c r="X1093" s="11">
        <f t="shared" si="184"/>
        <v>5980.5191200000008</v>
      </c>
      <c r="Z1093" s="12">
        <f t="shared" si="185"/>
        <v>0</v>
      </c>
    </row>
    <row r="1094" spans="1:26" x14ac:dyDescent="0.25">
      <c r="A1094" s="1">
        <v>44748</v>
      </c>
      <c r="B1094" s="2">
        <v>3966.96</v>
      </c>
      <c r="C1094" s="2">
        <v>56.433999999999997</v>
      </c>
      <c r="D1094" s="2">
        <v>71.2</v>
      </c>
      <c r="E1094" s="2">
        <v>16.911899999999999</v>
      </c>
      <c r="F1094" s="2"/>
      <c r="G1094" s="1">
        <v>44748</v>
      </c>
      <c r="H1094" s="2">
        <v>14843.8</v>
      </c>
      <c r="I1094" s="2">
        <v>251.36600000000001</v>
      </c>
      <c r="J1094" s="2">
        <v>58.96</v>
      </c>
      <c r="K1094" s="2">
        <v>1.8815</v>
      </c>
      <c r="L1094" s="2"/>
      <c r="M1094" s="11">
        <f t="shared" si="176"/>
        <v>71200</v>
      </c>
      <c r="N1094" s="2">
        <f t="shared" si="177"/>
        <v>-8.4559499999999996E-2</v>
      </c>
      <c r="O1094" s="11">
        <f t="shared" si="178"/>
        <v>-6020.6363999999994</v>
      </c>
      <c r="P1094">
        <f t="shared" si="186"/>
        <v>6020.6363999999994</v>
      </c>
      <c r="R1094" s="11">
        <f t="shared" si="179"/>
        <v>58960</v>
      </c>
      <c r="S1094" s="2">
        <f t="shared" si="180"/>
        <v>-9.4074999999999992E-3</v>
      </c>
      <c r="T1094" s="11">
        <f t="shared" si="181"/>
        <v>-139.64304849999999</v>
      </c>
      <c r="U1094" s="1"/>
      <c r="V1094" s="13">
        <f t="shared" si="182"/>
        <v>-10854.521872794845</v>
      </c>
      <c r="W1094">
        <f t="shared" si="183"/>
        <v>-9.4074999999999992E-3</v>
      </c>
      <c r="X1094" s="11">
        <f t="shared" si="184"/>
        <v>6020.6364000000003</v>
      </c>
      <c r="Z1094" s="12">
        <f t="shared" si="185"/>
        <v>0</v>
      </c>
    </row>
    <row r="1095" spans="1:26" x14ac:dyDescent="0.25">
      <c r="A1095" s="1">
        <v>44749</v>
      </c>
      <c r="B1095" s="2">
        <v>4008.39</v>
      </c>
      <c r="C1095" s="2">
        <v>56.533999999999999</v>
      </c>
      <c r="D1095" s="2">
        <v>70.11</v>
      </c>
      <c r="E1095" s="2">
        <v>16.918900000000001</v>
      </c>
      <c r="F1095" s="2"/>
      <c r="G1095" s="1">
        <v>44749</v>
      </c>
      <c r="H1095" s="2">
        <v>14955.8</v>
      </c>
      <c r="I1095" s="2">
        <v>252.316</v>
      </c>
      <c r="J1095" s="2">
        <v>58.81</v>
      </c>
      <c r="K1095" s="2">
        <v>1.8777999999999999</v>
      </c>
      <c r="L1095" s="2"/>
      <c r="M1095" s="11">
        <f t="shared" si="176"/>
        <v>70110</v>
      </c>
      <c r="N1095" s="2">
        <f t="shared" si="177"/>
        <v>-8.4594500000000003E-2</v>
      </c>
      <c r="O1095" s="11">
        <f t="shared" si="178"/>
        <v>-5930.9203950000001</v>
      </c>
      <c r="P1095">
        <f t="shared" si="186"/>
        <v>5930.9203950000001</v>
      </c>
      <c r="R1095" s="11">
        <f t="shared" si="179"/>
        <v>58810</v>
      </c>
      <c r="S1095" s="2">
        <f t="shared" si="180"/>
        <v>-9.3889999999999998E-3</v>
      </c>
      <c r="T1095" s="11">
        <f t="shared" si="181"/>
        <v>-140.42000619999999</v>
      </c>
      <c r="U1095" s="1"/>
      <c r="V1095" s="13">
        <f t="shared" si="182"/>
        <v>-10741.169661161806</v>
      </c>
      <c r="W1095">
        <f t="shared" si="183"/>
        <v>-9.3889999999999998E-3</v>
      </c>
      <c r="X1095" s="11">
        <f t="shared" si="184"/>
        <v>5930.920395000001</v>
      </c>
      <c r="Z1095" s="12">
        <f t="shared" si="185"/>
        <v>0</v>
      </c>
    </row>
    <row r="1096" spans="1:26" x14ac:dyDescent="0.25">
      <c r="A1096" s="1">
        <v>44750</v>
      </c>
      <c r="B1096" s="2">
        <v>3980.15</v>
      </c>
      <c r="C1096" s="2">
        <v>57.584000000000003</v>
      </c>
      <c r="D1096" s="2">
        <v>69.540000000000006</v>
      </c>
      <c r="E1096" s="2">
        <v>16.820499999999999</v>
      </c>
      <c r="F1096" s="2"/>
      <c r="G1096" s="1">
        <v>44750</v>
      </c>
      <c r="H1096" s="2">
        <v>14910.9</v>
      </c>
      <c r="I1096" s="2">
        <v>254.39400000000001</v>
      </c>
      <c r="J1096" s="2">
        <v>58.75</v>
      </c>
      <c r="K1096" s="2">
        <v>1.8632</v>
      </c>
      <c r="L1096" s="2"/>
      <c r="M1096" s="11">
        <f t="shared" si="176"/>
        <v>69540</v>
      </c>
      <c r="N1096" s="2">
        <f t="shared" si="177"/>
        <v>-8.4102499999999997E-2</v>
      </c>
      <c r="O1096" s="11">
        <f t="shared" si="178"/>
        <v>-5848.4878499999995</v>
      </c>
      <c r="P1096">
        <f t="shared" si="186"/>
        <v>5848.4878499999995</v>
      </c>
      <c r="R1096" s="11">
        <f t="shared" si="179"/>
        <v>58750</v>
      </c>
      <c r="S1096" s="2">
        <f t="shared" si="180"/>
        <v>-9.3159999999999996E-3</v>
      </c>
      <c r="T1096" s="11">
        <f t="shared" si="181"/>
        <v>-138.9099444</v>
      </c>
      <c r="U1096" s="1"/>
      <c r="V1096" s="13">
        <f t="shared" si="182"/>
        <v>-10685.780309328266</v>
      </c>
      <c r="W1096">
        <f t="shared" si="183"/>
        <v>-9.3159999999999996E-3</v>
      </c>
      <c r="X1096" s="11">
        <f t="shared" si="184"/>
        <v>5848.4878499999995</v>
      </c>
      <c r="Z1096" s="12">
        <f t="shared" si="185"/>
        <v>0</v>
      </c>
    </row>
    <row r="1097" spans="1:26" x14ac:dyDescent="0.25">
      <c r="A1097" s="1">
        <v>44753</v>
      </c>
      <c r="B1097" s="2">
        <v>4088.62</v>
      </c>
      <c r="C1097" s="2">
        <v>57.783999999999999</v>
      </c>
      <c r="D1097" s="2">
        <v>68.790000000000006</v>
      </c>
      <c r="E1097" s="2">
        <v>16.911300000000001</v>
      </c>
      <c r="F1097" s="2"/>
      <c r="G1097" s="1">
        <v>44753</v>
      </c>
      <c r="H1097" s="2">
        <v>14923.6</v>
      </c>
      <c r="I1097" s="2">
        <v>254.01900000000001</v>
      </c>
      <c r="J1097" s="2">
        <v>58.68</v>
      </c>
      <c r="K1097" s="2">
        <v>1.8626</v>
      </c>
      <c r="L1097" s="2"/>
      <c r="M1097" s="11">
        <f t="shared" si="176"/>
        <v>68790</v>
      </c>
      <c r="N1097" s="2">
        <f t="shared" si="177"/>
        <v>-8.4556500000000007E-2</v>
      </c>
      <c r="O1097" s="11">
        <f t="shared" si="178"/>
        <v>-5816.6416350000009</v>
      </c>
      <c r="P1097">
        <f t="shared" si="186"/>
        <v>5816.6416350000009</v>
      </c>
      <c r="R1097" s="11">
        <f t="shared" si="179"/>
        <v>58680</v>
      </c>
      <c r="S1097" s="2">
        <f t="shared" si="180"/>
        <v>-9.3130000000000001E-3</v>
      </c>
      <c r="T1097" s="11">
        <f t="shared" si="181"/>
        <v>-138.98348680000001</v>
      </c>
      <c r="U1097" s="1"/>
      <c r="V1097" s="13">
        <f t="shared" si="182"/>
        <v>-10643.699370692988</v>
      </c>
      <c r="W1097">
        <f t="shared" si="183"/>
        <v>-9.3130000000000001E-3</v>
      </c>
      <c r="X1097" s="11">
        <f t="shared" si="184"/>
        <v>5816.641634999999</v>
      </c>
      <c r="Z1097" s="12">
        <f t="shared" si="185"/>
        <v>0</v>
      </c>
    </row>
    <row r="1098" spans="1:26" x14ac:dyDescent="0.25">
      <c r="A1098" s="1">
        <v>44754</v>
      </c>
      <c r="B1098" s="2">
        <v>4129.58</v>
      </c>
      <c r="C1098" s="2">
        <v>58.408999999999999</v>
      </c>
      <c r="D1098" s="2">
        <v>69.94</v>
      </c>
      <c r="E1098" s="2">
        <v>16.930800000000001</v>
      </c>
      <c r="F1098" s="2"/>
      <c r="G1098" s="1">
        <v>44754</v>
      </c>
      <c r="H1098" s="2">
        <v>15123.4</v>
      </c>
      <c r="I1098" s="2">
        <v>254.01900000000001</v>
      </c>
      <c r="J1098" s="2">
        <v>58.73</v>
      </c>
      <c r="K1098" s="2">
        <v>1.8602000000000001</v>
      </c>
      <c r="L1098" s="2"/>
      <c r="M1098" s="11">
        <f t="shared" si="176"/>
        <v>69940</v>
      </c>
      <c r="N1098" s="2">
        <f t="shared" si="177"/>
        <v>-8.4654000000000007E-2</v>
      </c>
      <c r="O1098" s="11">
        <f t="shared" si="178"/>
        <v>-5920.7007600000006</v>
      </c>
      <c r="P1098">
        <f t="shared" si="186"/>
        <v>5920.7007600000006</v>
      </c>
      <c r="R1098" s="11">
        <f t="shared" si="179"/>
        <v>58730</v>
      </c>
      <c r="S1098" s="2">
        <f t="shared" si="180"/>
        <v>-9.3010000000000002E-3</v>
      </c>
      <c r="T1098" s="11">
        <f t="shared" si="181"/>
        <v>-140.66274340000001</v>
      </c>
      <c r="U1098" s="1"/>
      <c r="V1098" s="13">
        <f t="shared" si="182"/>
        <v>-10838.856501975761</v>
      </c>
      <c r="W1098">
        <f t="shared" si="183"/>
        <v>-9.3010000000000002E-3</v>
      </c>
      <c r="X1098" s="11">
        <f t="shared" si="184"/>
        <v>5920.7007599999988</v>
      </c>
      <c r="Z1098" s="12">
        <f t="shared" si="185"/>
        <v>0</v>
      </c>
    </row>
    <row r="1099" spans="1:26" x14ac:dyDescent="0.25">
      <c r="A1099" s="1">
        <v>44755</v>
      </c>
      <c r="B1099" s="2">
        <v>4196.12</v>
      </c>
      <c r="C1099" s="2">
        <v>58.709000000000003</v>
      </c>
      <c r="D1099" s="2">
        <v>70.27</v>
      </c>
      <c r="E1099" s="2">
        <v>16.9785</v>
      </c>
      <c r="F1099" s="2"/>
      <c r="G1099" s="1">
        <v>44755</v>
      </c>
      <c r="H1099" s="2">
        <v>15141.7</v>
      </c>
      <c r="I1099" s="2">
        <v>257.24400000000003</v>
      </c>
      <c r="J1099" s="2">
        <v>58.76</v>
      </c>
      <c r="K1099" s="2">
        <v>1.8563000000000001</v>
      </c>
      <c r="L1099" s="2"/>
      <c r="M1099" s="11">
        <f t="shared" si="176"/>
        <v>70270</v>
      </c>
      <c r="N1099" s="2">
        <f t="shared" si="177"/>
        <v>-8.489250000000001E-2</v>
      </c>
      <c r="O1099" s="11">
        <f t="shared" si="178"/>
        <v>-5965.3959750000004</v>
      </c>
      <c r="P1099">
        <f t="shared" si="186"/>
        <v>5965.3959750000004</v>
      </c>
      <c r="R1099" s="11">
        <f t="shared" si="179"/>
        <v>58760</v>
      </c>
      <c r="S1099" s="2">
        <f t="shared" si="180"/>
        <v>-9.2814999999999998E-3</v>
      </c>
      <c r="T1099" s="11">
        <f t="shared" si="181"/>
        <v>-140.53768855000001</v>
      </c>
      <c r="U1099" s="1"/>
      <c r="V1099" s="13">
        <f t="shared" si="182"/>
        <v>-10938.03530244383</v>
      </c>
      <c r="W1099">
        <f t="shared" si="183"/>
        <v>-9.2814999999999998E-3</v>
      </c>
      <c r="X1099" s="11">
        <f t="shared" si="184"/>
        <v>5965.3959749999995</v>
      </c>
      <c r="Z1099" s="12">
        <f t="shared" si="185"/>
        <v>0</v>
      </c>
    </row>
    <row r="1100" spans="1:26" x14ac:dyDescent="0.25">
      <c r="A1100" s="1">
        <v>44756</v>
      </c>
      <c r="B1100" s="2">
        <v>4161.8999999999996</v>
      </c>
      <c r="C1100" s="2">
        <v>59.009</v>
      </c>
      <c r="D1100" s="2">
        <v>71</v>
      </c>
      <c r="E1100" s="2">
        <v>16.930800000000001</v>
      </c>
      <c r="F1100" s="2"/>
      <c r="G1100" s="1">
        <v>44756</v>
      </c>
      <c r="H1100" s="2">
        <v>14832.1</v>
      </c>
      <c r="I1100" s="2">
        <v>257.99400000000003</v>
      </c>
      <c r="J1100" s="2">
        <v>58.68</v>
      </c>
      <c r="K1100" s="2">
        <v>1.8479000000000001</v>
      </c>
      <c r="L1100" s="2"/>
      <c r="M1100" s="11">
        <f t="shared" si="176"/>
        <v>71000</v>
      </c>
      <c r="N1100" s="2">
        <f t="shared" si="177"/>
        <v>-8.4654000000000007E-2</v>
      </c>
      <c r="O1100" s="11">
        <f t="shared" si="178"/>
        <v>-6010.4340000000002</v>
      </c>
      <c r="P1100">
        <f t="shared" si="186"/>
        <v>6010.4340000000002</v>
      </c>
      <c r="R1100" s="11">
        <f t="shared" si="179"/>
        <v>58680</v>
      </c>
      <c r="S1100" s="2">
        <f t="shared" si="180"/>
        <v>-9.2395000000000012E-3</v>
      </c>
      <c r="T1100" s="11">
        <f t="shared" si="181"/>
        <v>-137.04118795000002</v>
      </c>
      <c r="U1100" s="1"/>
      <c r="V1100" s="13">
        <f t="shared" si="182"/>
        <v>-11085.805575355476</v>
      </c>
      <c r="W1100">
        <f t="shared" si="183"/>
        <v>-9.2395000000000012E-3</v>
      </c>
      <c r="X1100" s="11">
        <f t="shared" si="184"/>
        <v>6010.4340000000002</v>
      </c>
      <c r="Z1100" s="12">
        <f t="shared" si="185"/>
        <v>0</v>
      </c>
    </row>
    <row r="1101" spans="1:26" x14ac:dyDescent="0.25">
      <c r="A1101" s="1">
        <v>44757</v>
      </c>
      <c r="B1101" s="2">
        <v>4214.59</v>
      </c>
      <c r="C1101" s="2">
        <v>59.009</v>
      </c>
      <c r="D1101" s="2">
        <v>70.45</v>
      </c>
      <c r="E1101" s="2">
        <v>16.956700000000001</v>
      </c>
      <c r="F1101" s="2"/>
      <c r="G1101" s="1">
        <v>44757</v>
      </c>
      <c r="H1101" s="2">
        <v>14862.8</v>
      </c>
      <c r="I1101" s="2">
        <v>252.71899999999999</v>
      </c>
      <c r="J1101" s="2">
        <v>58.65</v>
      </c>
      <c r="K1101" s="2">
        <v>1.8455999999999999</v>
      </c>
      <c r="L1101" s="2"/>
      <c r="M1101" s="11">
        <f t="shared" si="176"/>
        <v>70450</v>
      </c>
      <c r="N1101" s="2">
        <f t="shared" si="177"/>
        <v>-8.4783500000000012E-2</v>
      </c>
      <c r="O1101" s="11">
        <f t="shared" si="178"/>
        <v>-5972.9975750000012</v>
      </c>
      <c r="P1101">
        <f t="shared" si="186"/>
        <v>5972.9975750000012</v>
      </c>
      <c r="R1101" s="11">
        <f t="shared" si="179"/>
        <v>58650</v>
      </c>
      <c r="S1101" s="2">
        <f t="shared" si="180"/>
        <v>-9.2280000000000001E-3</v>
      </c>
      <c r="T1101" s="11">
        <f t="shared" si="181"/>
        <v>-137.15391839999998</v>
      </c>
      <c r="U1101" s="1"/>
      <c r="V1101" s="13">
        <f t="shared" si="182"/>
        <v>-11036.128183581532</v>
      </c>
      <c r="W1101">
        <f t="shared" si="183"/>
        <v>-9.2280000000000001E-3</v>
      </c>
      <c r="X1101" s="11">
        <f t="shared" si="184"/>
        <v>5972.9975750000003</v>
      </c>
      <c r="Z1101" s="12">
        <f t="shared" si="185"/>
        <v>0</v>
      </c>
    </row>
    <row r="1102" spans="1:26" x14ac:dyDescent="0.25">
      <c r="A1102" s="1">
        <v>44760</v>
      </c>
      <c r="B1102" s="2">
        <v>4171.83</v>
      </c>
      <c r="C1102" s="2">
        <v>59.386000000000003</v>
      </c>
      <c r="D1102" s="2">
        <v>70.849999999999994</v>
      </c>
      <c r="E1102" s="2">
        <v>16.905799999999999</v>
      </c>
      <c r="F1102" s="2"/>
      <c r="G1102" s="1">
        <v>44760</v>
      </c>
      <c r="H1102" s="2">
        <v>14720.6</v>
      </c>
      <c r="I1102" s="2">
        <v>253.06899999999999</v>
      </c>
      <c r="J1102" s="2">
        <v>58.69</v>
      </c>
      <c r="K1102" s="2">
        <v>1.8423</v>
      </c>
      <c r="L1102" s="2"/>
      <c r="M1102" s="11">
        <f t="shared" ref="M1102:M1165" si="187">1000*D1102</f>
        <v>70850</v>
      </c>
      <c r="N1102" s="2">
        <f t="shared" ref="N1102:N1165" si="188">-E1102*$B$4</f>
        <v>-8.4528999999999993E-2</v>
      </c>
      <c r="O1102" s="11">
        <f t="shared" ref="O1102:O1165" si="189">N1102*M1102</f>
        <v>-5988.8796499999999</v>
      </c>
      <c r="P1102">
        <f t="shared" si="186"/>
        <v>5988.8796499999999</v>
      </c>
      <c r="R1102" s="11">
        <f t="shared" ref="R1102:R1165" si="190">1000*J1102</f>
        <v>58690</v>
      </c>
      <c r="S1102" s="2">
        <f t="shared" ref="S1102:S1165" si="191">-K1102*$B$4</f>
        <v>-9.2115000000000009E-3</v>
      </c>
      <c r="T1102" s="11">
        <f t="shared" ref="T1102:T1165" si="192">S1102*H1102</f>
        <v>-135.59880690000003</v>
      </c>
      <c r="U1102" s="1"/>
      <c r="V1102" s="13">
        <f t="shared" ref="V1102:V1165" si="193">-(E1102*M1102)/(K1102*J1102)</f>
        <v>-11077.738775547878</v>
      </c>
      <c r="W1102">
        <f t="shared" ref="W1102:W1165" si="194">-K1102*$B$4</f>
        <v>-9.2115000000000009E-3</v>
      </c>
      <c r="X1102" s="11">
        <f t="shared" ref="X1102:X1165" si="195">W1102*V1102*J1102</f>
        <v>5988.8796500000008</v>
      </c>
      <c r="Z1102" s="12">
        <f t="shared" ref="Z1102:Z1165" si="196">X1102+O1102</f>
        <v>0</v>
      </c>
    </row>
    <row r="1103" spans="1:26" x14ac:dyDescent="0.25">
      <c r="A1103" s="1">
        <v>44761</v>
      </c>
      <c r="B1103" s="2">
        <v>4149.8599999999997</v>
      </c>
      <c r="C1103" s="2">
        <v>59.386000000000003</v>
      </c>
      <c r="D1103" s="2">
        <v>70.180000000000007</v>
      </c>
      <c r="E1103" s="2">
        <v>16.877800000000001</v>
      </c>
      <c r="F1103" s="2"/>
      <c r="G1103" s="1">
        <v>44761</v>
      </c>
      <c r="H1103" s="2">
        <v>14741.1</v>
      </c>
      <c r="I1103" s="2">
        <v>250.81899999999999</v>
      </c>
      <c r="J1103" s="2">
        <v>58.67</v>
      </c>
      <c r="K1103" s="2">
        <v>1.8387</v>
      </c>
      <c r="L1103" s="2"/>
      <c r="M1103" s="11">
        <f t="shared" si="187"/>
        <v>70180</v>
      </c>
      <c r="N1103" s="2">
        <f t="shared" si="188"/>
        <v>-8.4389000000000006E-2</v>
      </c>
      <c r="O1103" s="11">
        <f t="shared" si="189"/>
        <v>-5922.4200200000005</v>
      </c>
      <c r="P1103">
        <f t="shared" ref="P1103:P1166" si="197">ABS(O1103)</f>
        <v>5922.4200200000005</v>
      </c>
      <c r="R1103" s="11">
        <f t="shared" si="190"/>
        <v>58670</v>
      </c>
      <c r="S1103" s="2">
        <f t="shared" si="191"/>
        <v>-9.1935000000000003E-3</v>
      </c>
      <c r="T1103" s="11">
        <f t="shared" si="192"/>
        <v>-135.52230285000002</v>
      </c>
      <c r="U1103" s="1"/>
      <c r="V1103" s="13">
        <f t="shared" si="193"/>
        <v>-10979.997363467264</v>
      </c>
      <c r="W1103">
        <f t="shared" si="194"/>
        <v>-9.1935000000000003E-3</v>
      </c>
      <c r="X1103" s="11">
        <f t="shared" si="195"/>
        <v>5922.4200199999996</v>
      </c>
      <c r="Z1103" s="12">
        <f t="shared" si="196"/>
        <v>0</v>
      </c>
    </row>
    <row r="1104" spans="1:26" x14ac:dyDescent="0.25">
      <c r="A1104" s="1">
        <v>44762</v>
      </c>
      <c r="B1104" s="2">
        <v>3965.46</v>
      </c>
      <c r="C1104" s="2">
        <v>59.386000000000003</v>
      </c>
      <c r="D1104" s="2">
        <v>69.790000000000006</v>
      </c>
      <c r="E1104" s="2">
        <v>16.8901</v>
      </c>
      <c r="F1104" s="2"/>
      <c r="G1104" s="1">
        <v>44762</v>
      </c>
      <c r="H1104" s="2">
        <v>14739.7</v>
      </c>
      <c r="I1104" s="2">
        <v>251.46899999999999</v>
      </c>
      <c r="J1104" s="2">
        <v>58.6</v>
      </c>
      <c r="K1104" s="2">
        <v>1.8360000000000001</v>
      </c>
      <c r="L1104" s="2"/>
      <c r="M1104" s="11">
        <f t="shared" si="187"/>
        <v>69790</v>
      </c>
      <c r="N1104" s="2">
        <f t="shared" si="188"/>
        <v>-8.4450499999999998E-2</v>
      </c>
      <c r="O1104" s="11">
        <f t="shared" si="189"/>
        <v>-5893.8003950000002</v>
      </c>
      <c r="P1104">
        <f t="shared" si="197"/>
        <v>5893.8003950000002</v>
      </c>
      <c r="R1104" s="11">
        <f t="shared" si="190"/>
        <v>58600</v>
      </c>
      <c r="S1104" s="2">
        <f t="shared" si="191"/>
        <v>-9.1800000000000007E-3</v>
      </c>
      <c r="T1104" s="11">
        <f t="shared" si="192"/>
        <v>-135.31044600000001</v>
      </c>
      <c r="U1104" s="1"/>
      <c r="V1104" s="13">
        <f t="shared" si="193"/>
        <v>-10956.07827336471</v>
      </c>
      <c r="W1104">
        <f t="shared" si="194"/>
        <v>-9.1800000000000007E-3</v>
      </c>
      <c r="X1104" s="11">
        <f t="shared" si="195"/>
        <v>5893.8003949999993</v>
      </c>
      <c r="Z1104" s="12">
        <f t="shared" si="196"/>
        <v>0</v>
      </c>
    </row>
    <row r="1105" spans="1:26" x14ac:dyDescent="0.25">
      <c r="A1105" s="1">
        <v>44763</v>
      </c>
      <c r="B1105" s="2">
        <v>4041.47</v>
      </c>
      <c r="C1105" s="2">
        <v>56.561</v>
      </c>
      <c r="D1105" s="2">
        <v>70.010000000000005</v>
      </c>
      <c r="E1105" s="2">
        <v>16.931000000000001</v>
      </c>
      <c r="F1105" s="2"/>
      <c r="G1105" s="1">
        <v>44763</v>
      </c>
      <c r="H1105" s="2">
        <v>14779.9</v>
      </c>
      <c r="I1105" s="2">
        <v>251.44399999999999</v>
      </c>
      <c r="J1105" s="2">
        <v>58.59</v>
      </c>
      <c r="K1105" s="2">
        <v>1.8283</v>
      </c>
      <c r="L1105" s="2"/>
      <c r="M1105" s="11">
        <f t="shared" si="187"/>
        <v>70010</v>
      </c>
      <c r="N1105" s="2">
        <f t="shared" si="188"/>
        <v>-8.4655000000000008E-2</v>
      </c>
      <c r="O1105" s="11">
        <f t="shared" si="189"/>
        <v>-5926.6965500000006</v>
      </c>
      <c r="P1105">
        <f t="shared" si="197"/>
        <v>5926.6965500000006</v>
      </c>
      <c r="R1105" s="11">
        <f t="shared" si="190"/>
        <v>58590</v>
      </c>
      <c r="S1105" s="2">
        <f t="shared" si="191"/>
        <v>-9.1415000000000003E-3</v>
      </c>
      <c r="T1105" s="11">
        <f t="shared" si="192"/>
        <v>-135.11045584999999</v>
      </c>
      <c r="U1105" s="1"/>
      <c r="V1105" s="13">
        <f t="shared" si="193"/>
        <v>-11065.517519088877</v>
      </c>
      <c r="W1105">
        <f t="shared" si="194"/>
        <v>-9.1415000000000003E-3</v>
      </c>
      <c r="X1105" s="11">
        <f t="shared" si="195"/>
        <v>5926.6965499999997</v>
      </c>
      <c r="Z1105" s="12">
        <f t="shared" si="196"/>
        <v>0</v>
      </c>
    </row>
    <row r="1106" spans="1:26" x14ac:dyDescent="0.25">
      <c r="A1106" s="1">
        <v>44764</v>
      </c>
      <c r="B1106" s="2">
        <v>4115.82</v>
      </c>
      <c r="C1106" s="2">
        <v>56.786000000000001</v>
      </c>
      <c r="D1106" s="2">
        <v>71.12</v>
      </c>
      <c r="E1106" s="2">
        <v>16.9998</v>
      </c>
      <c r="F1106" s="2"/>
      <c r="G1106" s="1">
        <v>44764</v>
      </c>
      <c r="H1106" s="2">
        <v>14829.8</v>
      </c>
      <c r="I1106" s="2">
        <v>251.44399999999999</v>
      </c>
      <c r="J1106" s="2">
        <v>58.76</v>
      </c>
      <c r="K1106" s="2">
        <v>1.8302</v>
      </c>
      <c r="L1106" s="2"/>
      <c r="M1106" s="11">
        <f t="shared" si="187"/>
        <v>71120</v>
      </c>
      <c r="N1106" s="2">
        <f t="shared" si="188"/>
        <v>-8.4999000000000005E-2</v>
      </c>
      <c r="O1106" s="11">
        <f t="shared" si="189"/>
        <v>-6045.1288800000002</v>
      </c>
      <c r="P1106">
        <f t="shared" si="197"/>
        <v>6045.1288800000002</v>
      </c>
      <c r="R1106" s="11">
        <f t="shared" si="190"/>
        <v>58760</v>
      </c>
      <c r="S1106" s="2">
        <f t="shared" si="191"/>
        <v>-9.1510000000000011E-3</v>
      </c>
      <c r="T1106" s="11">
        <f t="shared" si="192"/>
        <v>-135.70749980000002</v>
      </c>
      <c r="U1106" s="1"/>
      <c r="V1106" s="13">
        <f t="shared" si="193"/>
        <v>-11242.301335754057</v>
      </c>
      <c r="W1106">
        <f t="shared" si="194"/>
        <v>-9.1510000000000011E-3</v>
      </c>
      <c r="X1106" s="11">
        <f t="shared" si="195"/>
        <v>6045.1288800000011</v>
      </c>
      <c r="Z1106" s="12">
        <f t="shared" si="196"/>
        <v>0</v>
      </c>
    </row>
    <row r="1107" spans="1:26" x14ac:dyDescent="0.25">
      <c r="A1107" s="1">
        <v>44767</v>
      </c>
      <c r="B1107" s="2">
        <v>4093.6520999999998</v>
      </c>
      <c r="C1107" s="2">
        <v>56.911000000000001</v>
      </c>
      <c r="D1107" s="2">
        <v>72.31</v>
      </c>
      <c r="E1107" s="2">
        <v>16.961500000000001</v>
      </c>
      <c r="F1107" s="2"/>
      <c r="G1107" s="1">
        <v>44767</v>
      </c>
      <c r="H1107" s="2">
        <v>14781.926299999999</v>
      </c>
      <c r="I1107" s="2">
        <v>251.69399999999999</v>
      </c>
      <c r="J1107" s="2">
        <v>58.9</v>
      </c>
      <c r="K1107" s="2">
        <v>1.8272999999999999</v>
      </c>
      <c r="L1107" s="2"/>
      <c r="M1107" s="11">
        <f t="shared" si="187"/>
        <v>72310</v>
      </c>
      <c r="N1107" s="2">
        <f t="shared" si="188"/>
        <v>-8.4807500000000008E-2</v>
      </c>
      <c r="O1107" s="11">
        <f t="shared" si="189"/>
        <v>-6132.4303250000003</v>
      </c>
      <c r="P1107">
        <f t="shared" si="197"/>
        <v>6132.4303250000003</v>
      </c>
      <c r="R1107" s="11">
        <f t="shared" si="190"/>
        <v>58900</v>
      </c>
      <c r="S1107" s="2">
        <f t="shared" si="191"/>
        <v>-9.1365000000000005E-3</v>
      </c>
      <c r="T1107" s="11">
        <f t="shared" si="192"/>
        <v>-135.05506963995001</v>
      </c>
      <c r="U1107" s="1"/>
      <c r="V1107" s="13">
        <f t="shared" si="193"/>
        <v>-11395.607154905925</v>
      </c>
      <c r="W1107">
        <f t="shared" si="194"/>
        <v>-9.1365000000000005E-3</v>
      </c>
      <c r="X1107" s="11">
        <f t="shared" si="195"/>
        <v>6132.4303250000012</v>
      </c>
      <c r="Z1107" s="12">
        <f t="shared" si="196"/>
        <v>0</v>
      </c>
    </row>
    <row r="1108" spans="1:26" x14ac:dyDescent="0.25">
      <c r="A1108" s="1">
        <v>44768</v>
      </c>
      <c r="B1108" s="2">
        <v>4110.2097000000003</v>
      </c>
      <c r="C1108" s="2">
        <v>57.085999999999999</v>
      </c>
      <c r="D1108" s="2">
        <v>71.59</v>
      </c>
      <c r="E1108" s="2">
        <v>16.9602</v>
      </c>
      <c r="F1108" s="2"/>
      <c r="G1108" s="1">
        <v>44768</v>
      </c>
      <c r="H1108" s="2">
        <v>14781.3182</v>
      </c>
      <c r="I1108" s="2">
        <v>251.09399999999999</v>
      </c>
      <c r="J1108" s="2">
        <v>58.86</v>
      </c>
      <c r="K1108" s="2">
        <v>1.8224</v>
      </c>
      <c r="L1108" s="2"/>
      <c r="M1108" s="11">
        <f t="shared" si="187"/>
        <v>71590</v>
      </c>
      <c r="N1108" s="2">
        <f t="shared" si="188"/>
        <v>-8.4801000000000001E-2</v>
      </c>
      <c r="O1108" s="11">
        <f t="shared" si="189"/>
        <v>-6070.9035899999999</v>
      </c>
      <c r="P1108">
        <f t="shared" si="197"/>
        <v>6070.9035899999999</v>
      </c>
      <c r="R1108" s="11">
        <f t="shared" si="190"/>
        <v>58860</v>
      </c>
      <c r="S1108" s="2">
        <f t="shared" si="191"/>
        <v>-9.1120000000000003E-3</v>
      </c>
      <c r="T1108" s="11">
        <f t="shared" si="192"/>
        <v>-134.68737143839999</v>
      </c>
      <c r="U1108" s="1"/>
      <c r="V1108" s="13">
        <f t="shared" si="193"/>
        <v>-11319.29470519323</v>
      </c>
      <c r="W1108">
        <f t="shared" si="194"/>
        <v>-9.1120000000000003E-3</v>
      </c>
      <c r="X1108" s="11">
        <f t="shared" si="195"/>
        <v>6070.9035900000008</v>
      </c>
      <c r="Z1108" s="12">
        <f t="shared" si="196"/>
        <v>0</v>
      </c>
    </row>
    <row r="1109" spans="1:26" x14ac:dyDescent="0.25">
      <c r="A1109" s="1">
        <v>44769</v>
      </c>
      <c r="B1109" s="2">
        <v>4108.5393999999997</v>
      </c>
      <c r="C1109" s="2">
        <v>57.261000000000003</v>
      </c>
      <c r="D1109" s="2">
        <v>71.69</v>
      </c>
      <c r="E1109" s="2">
        <v>16.943200000000001</v>
      </c>
      <c r="F1109" s="2"/>
      <c r="G1109" s="1">
        <v>44769</v>
      </c>
      <c r="H1109" s="2">
        <v>14679.7454</v>
      </c>
      <c r="I1109" s="2">
        <v>251.16900000000001</v>
      </c>
      <c r="J1109" s="2">
        <v>58.84</v>
      </c>
      <c r="K1109" s="2">
        <v>1.8113999999999999</v>
      </c>
      <c r="L1109" s="2"/>
      <c r="M1109" s="11">
        <f t="shared" si="187"/>
        <v>71690</v>
      </c>
      <c r="N1109" s="2">
        <f t="shared" si="188"/>
        <v>-8.4716E-2</v>
      </c>
      <c r="O1109" s="11">
        <f t="shared" si="189"/>
        <v>-6073.2900399999999</v>
      </c>
      <c r="P1109">
        <f t="shared" si="197"/>
        <v>6073.2900399999999</v>
      </c>
      <c r="R1109" s="11">
        <f t="shared" si="190"/>
        <v>58840</v>
      </c>
      <c r="S1109" s="2">
        <f t="shared" si="191"/>
        <v>-9.0569999999999991E-3</v>
      </c>
      <c r="T1109" s="11">
        <f t="shared" si="192"/>
        <v>-132.95445408779997</v>
      </c>
      <c r="U1109" s="1"/>
      <c r="V1109" s="13">
        <f t="shared" si="193"/>
        <v>-11396.381794371729</v>
      </c>
      <c r="W1109">
        <f t="shared" si="194"/>
        <v>-9.0569999999999991E-3</v>
      </c>
      <c r="X1109" s="11">
        <f t="shared" si="195"/>
        <v>6073.2900400000008</v>
      </c>
      <c r="Z1109" s="12">
        <f t="shared" si="196"/>
        <v>0</v>
      </c>
    </row>
    <row r="1110" spans="1:26" x14ac:dyDescent="0.25">
      <c r="A1110" s="1">
        <v>44770</v>
      </c>
      <c r="B1110" s="2">
        <v>4147.4309999999996</v>
      </c>
      <c r="C1110" s="2">
        <v>57.485999999999997</v>
      </c>
      <c r="D1110" s="2">
        <v>71.36</v>
      </c>
      <c r="E1110" s="2">
        <v>16.973199999999999</v>
      </c>
      <c r="F1110" s="2"/>
      <c r="G1110" s="1">
        <v>44770</v>
      </c>
      <c r="H1110" s="2">
        <v>14709.166999999999</v>
      </c>
      <c r="I1110" s="2">
        <v>249.02</v>
      </c>
      <c r="J1110" s="2">
        <v>58.91</v>
      </c>
      <c r="K1110" s="2">
        <v>1.8193999999999999</v>
      </c>
      <c r="L1110" s="2"/>
      <c r="M1110" s="11">
        <f t="shared" si="187"/>
        <v>71360</v>
      </c>
      <c r="N1110" s="2">
        <f t="shared" si="188"/>
        <v>-8.4865999999999997E-2</v>
      </c>
      <c r="O1110" s="11">
        <f t="shared" si="189"/>
        <v>-6056.0377600000002</v>
      </c>
      <c r="P1110">
        <f t="shared" si="197"/>
        <v>6056.0377600000002</v>
      </c>
      <c r="R1110" s="11">
        <f t="shared" si="190"/>
        <v>58910</v>
      </c>
      <c r="S1110" s="2">
        <f t="shared" si="191"/>
        <v>-9.0969999999999992E-3</v>
      </c>
      <c r="T1110" s="11">
        <f t="shared" si="192"/>
        <v>-133.80929219899997</v>
      </c>
      <c r="U1110" s="1"/>
      <c r="V1110" s="13">
        <f t="shared" si="193"/>
        <v>-11300.596205363321</v>
      </c>
      <c r="W1110">
        <f t="shared" si="194"/>
        <v>-9.0969999999999992E-3</v>
      </c>
      <c r="X1110" s="11">
        <f t="shared" si="195"/>
        <v>6056.0377600000002</v>
      </c>
      <c r="Z1110" s="12">
        <f t="shared" si="196"/>
        <v>0</v>
      </c>
    </row>
    <row r="1111" spans="1:26" x14ac:dyDescent="0.25">
      <c r="A1111" s="1">
        <v>44771</v>
      </c>
      <c r="B1111" s="2">
        <v>4148.3465999999999</v>
      </c>
      <c r="C1111" s="2">
        <v>57.610999999999997</v>
      </c>
      <c r="D1111" s="2">
        <v>71.930000000000007</v>
      </c>
      <c r="E1111" s="2">
        <v>16.9467</v>
      </c>
      <c r="F1111" s="2"/>
      <c r="G1111" s="1">
        <v>44771</v>
      </c>
      <c r="H1111" s="2">
        <v>14736.1091</v>
      </c>
      <c r="I1111" s="2">
        <v>248.97</v>
      </c>
      <c r="J1111" s="2">
        <v>59.04</v>
      </c>
      <c r="K1111" s="2">
        <v>1.8156000000000001</v>
      </c>
      <c r="L1111" s="2"/>
      <c r="M1111" s="11">
        <f t="shared" si="187"/>
        <v>71930</v>
      </c>
      <c r="N1111" s="2">
        <f t="shared" si="188"/>
        <v>-8.4733500000000003E-2</v>
      </c>
      <c r="O1111" s="11">
        <f t="shared" si="189"/>
        <v>-6094.8806549999999</v>
      </c>
      <c r="P1111">
        <f t="shared" si="197"/>
        <v>6094.8806549999999</v>
      </c>
      <c r="R1111" s="11">
        <f t="shared" si="190"/>
        <v>59040</v>
      </c>
      <c r="S1111" s="2">
        <f t="shared" si="191"/>
        <v>-9.078000000000001E-3</v>
      </c>
      <c r="T1111" s="11">
        <f t="shared" si="192"/>
        <v>-133.7743984098</v>
      </c>
      <c r="U1111" s="1"/>
      <c r="V1111" s="13">
        <f t="shared" si="193"/>
        <v>-11371.786012865912</v>
      </c>
      <c r="W1111">
        <f t="shared" si="194"/>
        <v>-9.078000000000001E-3</v>
      </c>
      <c r="X1111" s="11">
        <f t="shared" si="195"/>
        <v>6094.8806550000008</v>
      </c>
      <c r="Z1111" s="12">
        <f t="shared" si="196"/>
        <v>0</v>
      </c>
    </row>
    <row r="1112" spans="1:26" x14ac:dyDescent="0.25">
      <c r="A1112" s="1">
        <v>44774</v>
      </c>
      <c r="B1112" s="2">
        <v>4246.2381999999998</v>
      </c>
      <c r="C1112" s="2">
        <v>57.735999999999997</v>
      </c>
      <c r="D1112" s="2">
        <v>71.760000000000005</v>
      </c>
      <c r="E1112" s="2">
        <v>17.0532</v>
      </c>
      <c r="F1112" s="2"/>
      <c r="G1112" s="1">
        <v>44774</v>
      </c>
      <c r="H1112" s="2">
        <v>14725.670700000001</v>
      </c>
      <c r="I1112" s="2">
        <v>249.595</v>
      </c>
      <c r="J1112" s="2">
        <v>59.03</v>
      </c>
      <c r="K1112" s="2">
        <v>1.8785000000000001</v>
      </c>
      <c r="L1112" s="2"/>
      <c r="M1112" s="11">
        <f t="shared" si="187"/>
        <v>71760</v>
      </c>
      <c r="N1112" s="2">
        <f t="shared" si="188"/>
        <v>-8.5266000000000008E-2</v>
      </c>
      <c r="O1112" s="11">
        <f t="shared" si="189"/>
        <v>-6118.6881600000006</v>
      </c>
      <c r="P1112">
        <f t="shared" si="197"/>
        <v>6118.6881600000006</v>
      </c>
      <c r="R1112" s="11">
        <f t="shared" si="190"/>
        <v>59030</v>
      </c>
      <c r="S1112" s="2">
        <f t="shared" si="191"/>
        <v>-9.3924999999999998E-3</v>
      </c>
      <c r="T1112" s="11">
        <f t="shared" si="192"/>
        <v>-138.31086204975</v>
      </c>
      <c r="U1112" s="1"/>
      <c r="V1112" s="13">
        <f t="shared" si="193"/>
        <v>-11035.813002244475</v>
      </c>
      <c r="W1112">
        <f t="shared" si="194"/>
        <v>-9.3924999999999998E-3</v>
      </c>
      <c r="X1112" s="11">
        <f t="shared" si="195"/>
        <v>6118.6881600000006</v>
      </c>
      <c r="Z1112" s="12">
        <f t="shared" si="196"/>
        <v>0</v>
      </c>
    </row>
    <row r="1113" spans="1:26" x14ac:dyDescent="0.25">
      <c r="A1113" s="1">
        <v>44775</v>
      </c>
      <c r="B1113" s="2">
        <v>4160.9786000000004</v>
      </c>
      <c r="C1113" s="2">
        <v>57.960999999999999</v>
      </c>
      <c r="D1113" s="2">
        <v>73.19</v>
      </c>
      <c r="E1113" s="2">
        <v>16.952300000000001</v>
      </c>
      <c r="F1113" s="2"/>
      <c r="G1113" s="1">
        <v>44775</v>
      </c>
      <c r="H1113" s="2">
        <v>14667.831200000001</v>
      </c>
      <c r="I1113" s="2">
        <v>249.54499999999999</v>
      </c>
      <c r="J1113" s="2">
        <v>58.98</v>
      </c>
      <c r="K1113" s="2">
        <v>1.8745000000000001</v>
      </c>
      <c r="L1113" s="2"/>
      <c r="M1113" s="11">
        <f t="shared" si="187"/>
        <v>73190</v>
      </c>
      <c r="N1113" s="2">
        <f t="shared" si="188"/>
        <v>-8.4761500000000004E-2</v>
      </c>
      <c r="O1113" s="11">
        <f t="shared" si="189"/>
        <v>-6203.6941850000003</v>
      </c>
      <c r="P1113">
        <f t="shared" si="197"/>
        <v>6203.6941850000003</v>
      </c>
      <c r="R1113" s="11">
        <f t="shared" si="190"/>
        <v>58980</v>
      </c>
      <c r="S1113" s="2">
        <f t="shared" si="191"/>
        <v>-9.3725000000000006E-3</v>
      </c>
      <c r="T1113" s="11">
        <f t="shared" si="192"/>
        <v>-137.47424792200002</v>
      </c>
      <c r="U1113" s="1"/>
      <c r="V1113" s="13">
        <f t="shared" si="193"/>
        <v>-11222.514198654626</v>
      </c>
      <c r="W1113">
        <f t="shared" si="194"/>
        <v>-9.3725000000000006E-3</v>
      </c>
      <c r="X1113" s="11">
        <f t="shared" si="195"/>
        <v>6203.6941850000003</v>
      </c>
      <c r="Z1113" s="12">
        <f t="shared" si="196"/>
        <v>0</v>
      </c>
    </row>
    <row r="1114" spans="1:26" x14ac:dyDescent="0.25">
      <c r="A1114" s="1">
        <v>44776</v>
      </c>
      <c r="B1114" s="2">
        <v>4245.5675000000001</v>
      </c>
      <c r="C1114" s="2">
        <v>57.936</v>
      </c>
      <c r="D1114" s="2">
        <v>71.760000000000005</v>
      </c>
      <c r="E1114" s="2">
        <v>17.040400000000002</v>
      </c>
      <c r="F1114" s="2"/>
      <c r="G1114" s="1">
        <v>44776</v>
      </c>
      <c r="H1114" s="2">
        <v>14401.803099999999</v>
      </c>
      <c r="I1114" s="2">
        <v>249.495</v>
      </c>
      <c r="J1114" s="2">
        <v>58.79</v>
      </c>
      <c r="K1114" s="2">
        <v>1.8512999999999999</v>
      </c>
      <c r="L1114" s="2"/>
      <c r="M1114" s="11">
        <f t="shared" si="187"/>
        <v>71760</v>
      </c>
      <c r="N1114" s="2">
        <f t="shared" si="188"/>
        <v>-8.5202000000000014E-2</v>
      </c>
      <c r="O1114" s="11">
        <f t="shared" si="189"/>
        <v>-6114.0955200000008</v>
      </c>
      <c r="P1114">
        <f t="shared" si="197"/>
        <v>6114.0955200000008</v>
      </c>
      <c r="R1114" s="11">
        <f t="shared" si="190"/>
        <v>58790</v>
      </c>
      <c r="S1114" s="2">
        <f t="shared" si="191"/>
        <v>-9.2564999999999991E-3</v>
      </c>
      <c r="T1114" s="11">
        <f t="shared" si="192"/>
        <v>-133.31029039514999</v>
      </c>
      <c r="U1114" s="1"/>
      <c r="V1114" s="13">
        <f t="shared" si="193"/>
        <v>-11235.229645636306</v>
      </c>
      <c r="W1114">
        <f t="shared" si="194"/>
        <v>-9.2564999999999991E-3</v>
      </c>
      <c r="X1114" s="11">
        <f t="shared" si="195"/>
        <v>6114.0955199999999</v>
      </c>
      <c r="Z1114" s="12">
        <f t="shared" si="196"/>
        <v>0</v>
      </c>
    </row>
    <row r="1115" spans="1:26" x14ac:dyDescent="0.25">
      <c r="A1115" s="1">
        <v>44777</v>
      </c>
      <c r="B1115" s="2">
        <v>4265.0424999999996</v>
      </c>
      <c r="C1115" s="2">
        <v>58.286000000000001</v>
      </c>
      <c r="D1115" s="2">
        <v>72.78</v>
      </c>
      <c r="E1115" s="2">
        <v>17.018599999999999</v>
      </c>
      <c r="F1115" s="2"/>
      <c r="G1115" s="1">
        <v>44777</v>
      </c>
      <c r="H1115" s="2">
        <v>14453.2942</v>
      </c>
      <c r="I1115" s="2">
        <v>244.845</v>
      </c>
      <c r="J1115" s="2">
        <v>58.79</v>
      </c>
      <c r="K1115" s="2">
        <v>1.8662000000000001</v>
      </c>
      <c r="L1115" s="2"/>
      <c r="M1115" s="11">
        <f t="shared" si="187"/>
        <v>72780</v>
      </c>
      <c r="N1115" s="2">
        <f t="shared" si="188"/>
        <v>-8.5093000000000002E-2</v>
      </c>
      <c r="O1115" s="11">
        <f t="shared" si="189"/>
        <v>-6193.0685400000002</v>
      </c>
      <c r="P1115">
        <f t="shared" si="197"/>
        <v>6193.0685400000002</v>
      </c>
      <c r="R1115" s="11">
        <f t="shared" si="190"/>
        <v>58790</v>
      </c>
      <c r="S1115" s="2">
        <f t="shared" si="191"/>
        <v>-9.3310000000000008E-3</v>
      </c>
      <c r="T1115" s="11">
        <f t="shared" si="192"/>
        <v>-134.8636881802</v>
      </c>
      <c r="U1115" s="1"/>
      <c r="V1115" s="13">
        <f t="shared" si="193"/>
        <v>-11289.48775477834</v>
      </c>
      <c r="W1115">
        <f t="shared" si="194"/>
        <v>-9.3310000000000008E-3</v>
      </c>
      <c r="X1115" s="11">
        <f t="shared" si="195"/>
        <v>6193.0685399999993</v>
      </c>
      <c r="Z1115" s="12">
        <f t="shared" si="196"/>
        <v>0</v>
      </c>
    </row>
    <row r="1116" spans="1:26" x14ac:dyDescent="0.25">
      <c r="A1116" s="1">
        <v>44778</v>
      </c>
      <c r="B1116" s="2">
        <v>4205.8211000000001</v>
      </c>
      <c r="C1116" s="2">
        <v>58.537999999999997</v>
      </c>
      <c r="D1116" s="2">
        <v>72.790000000000006</v>
      </c>
      <c r="E1116" s="2">
        <v>16.926300000000001</v>
      </c>
      <c r="F1116" s="2"/>
      <c r="G1116" s="1">
        <v>44778</v>
      </c>
      <c r="H1116" s="2">
        <v>14441.347299999999</v>
      </c>
      <c r="I1116" s="2">
        <v>245.345</v>
      </c>
      <c r="J1116" s="2">
        <v>58.87</v>
      </c>
      <c r="K1116" s="2">
        <v>1.8620000000000001</v>
      </c>
      <c r="L1116" s="2"/>
      <c r="M1116" s="11">
        <f t="shared" si="187"/>
        <v>72790</v>
      </c>
      <c r="N1116" s="2">
        <f t="shared" si="188"/>
        <v>-8.4631500000000012E-2</v>
      </c>
      <c r="O1116" s="11">
        <f t="shared" si="189"/>
        <v>-6160.3268850000013</v>
      </c>
      <c r="P1116">
        <f t="shared" si="197"/>
        <v>6160.3268850000013</v>
      </c>
      <c r="R1116" s="11">
        <f t="shared" si="190"/>
        <v>58870</v>
      </c>
      <c r="S1116" s="2">
        <f t="shared" si="191"/>
        <v>-9.3100000000000006E-3</v>
      </c>
      <c r="T1116" s="11">
        <f t="shared" si="192"/>
        <v>-134.44894336300001</v>
      </c>
      <c r="U1116" s="1"/>
      <c r="V1116" s="13">
        <f t="shared" si="193"/>
        <v>-11239.837718857314</v>
      </c>
      <c r="W1116">
        <f t="shared" si="194"/>
        <v>-9.3100000000000006E-3</v>
      </c>
      <c r="X1116" s="11">
        <f t="shared" si="195"/>
        <v>6160.3268850000013</v>
      </c>
      <c r="Z1116" s="12">
        <f t="shared" si="196"/>
        <v>0</v>
      </c>
    </row>
    <row r="1117" spans="1:26" x14ac:dyDescent="0.25">
      <c r="A1117" s="1">
        <v>44781</v>
      </c>
      <c r="B1117" s="2">
        <v>4267.2658000000001</v>
      </c>
      <c r="C1117" s="2">
        <v>59.012999999999998</v>
      </c>
      <c r="D1117" s="2">
        <v>71.17</v>
      </c>
      <c r="E1117" s="2">
        <v>16.961500000000001</v>
      </c>
      <c r="F1117" s="2"/>
      <c r="G1117" s="1">
        <v>44781</v>
      </c>
      <c r="H1117" s="2">
        <v>14624.390600000001</v>
      </c>
      <c r="I1117" s="2">
        <v>246.14500000000001</v>
      </c>
      <c r="J1117" s="2">
        <v>58.63</v>
      </c>
      <c r="K1117" s="2">
        <v>1.8696999999999999</v>
      </c>
      <c r="L1117" s="2"/>
      <c r="M1117" s="11">
        <f t="shared" si="187"/>
        <v>71170</v>
      </c>
      <c r="N1117" s="2">
        <f t="shared" si="188"/>
        <v>-8.4807500000000008E-2</v>
      </c>
      <c r="O1117" s="11">
        <f t="shared" si="189"/>
        <v>-6035.7497750000002</v>
      </c>
      <c r="P1117">
        <f t="shared" si="197"/>
        <v>6035.7497750000002</v>
      </c>
      <c r="R1117" s="11">
        <f t="shared" si="190"/>
        <v>58630</v>
      </c>
      <c r="S1117" s="2">
        <f t="shared" si="191"/>
        <v>-9.3484999999999992E-3</v>
      </c>
      <c r="T1117" s="11">
        <f t="shared" si="192"/>
        <v>-136.71611552409999</v>
      </c>
      <c r="U1117" s="1"/>
      <c r="V1117" s="13">
        <f t="shared" si="193"/>
        <v>-11012.081078512763</v>
      </c>
      <c r="W1117">
        <f t="shared" si="194"/>
        <v>-9.3484999999999992E-3</v>
      </c>
      <c r="X1117" s="11">
        <f t="shared" si="195"/>
        <v>6035.7497750000011</v>
      </c>
      <c r="Z1117" s="12">
        <f t="shared" si="196"/>
        <v>0</v>
      </c>
    </row>
    <row r="1118" spans="1:26" x14ac:dyDescent="0.25">
      <c r="A1118" s="1">
        <v>44782</v>
      </c>
      <c r="B1118" s="2">
        <v>4160.7658000000001</v>
      </c>
      <c r="C1118" s="2">
        <v>59.063000000000002</v>
      </c>
      <c r="D1118" s="2">
        <v>72.150000000000006</v>
      </c>
      <c r="E1118" s="2">
        <v>16.872900000000001</v>
      </c>
      <c r="F1118" s="2"/>
      <c r="G1118" s="1">
        <v>44782</v>
      </c>
      <c r="H1118" s="2">
        <v>14691.1268</v>
      </c>
      <c r="I1118" s="2">
        <v>249.095</v>
      </c>
      <c r="J1118" s="2">
        <v>58.67</v>
      </c>
      <c r="K1118" s="2">
        <v>1.8588</v>
      </c>
      <c r="L1118" s="2"/>
      <c r="M1118" s="11">
        <f t="shared" si="187"/>
        <v>72150</v>
      </c>
      <c r="N1118" s="2">
        <f t="shared" si="188"/>
        <v>-8.4364500000000009E-2</v>
      </c>
      <c r="O1118" s="11">
        <f t="shared" si="189"/>
        <v>-6086.8986750000004</v>
      </c>
      <c r="P1118">
        <f t="shared" si="197"/>
        <v>6086.8986750000004</v>
      </c>
      <c r="R1118" s="11">
        <f t="shared" si="190"/>
        <v>58670</v>
      </c>
      <c r="S1118" s="2">
        <f t="shared" si="191"/>
        <v>-9.2940000000000002E-3</v>
      </c>
      <c r="T1118" s="11">
        <f t="shared" si="192"/>
        <v>-136.5393324792</v>
      </c>
      <c r="U1118" s="1"/>
      <c r="V1118" s="13">
        <f t="shared" si="193"/>
        <v>-11162.90724245413</v>
      </c>
      <c r="W1118">
        <f t="shared" si="194"/>
        <v>-9.2940000000000002E-3</v>
      </c>
      <c r="X1118" s="11">
        <f t="shared" si="195"/>
        <v>6086.8986750000013</v>
      </c>
      <c r="Z1118" s="12">
        <f t="shared" si="196"/>
        <v>0</v>
      </c>
    </row>
    <row r="1119" spans="1:26" x14ac:dyDescent="0.25">
      <c r="A1119" s="1">
        <v>44783</v>
      </c>
      <c r="B1119" s="2">
        <v>4019.194</v>
      </c>
      <c r="C1119" s="2">
        <v>57.813000000000002</v>
      </c>
      <c r="D1119" s="2">
        <v>71.900000000000006</v>
      </c>
      <c r="E1119" s="2">
        <v>16.817</v>
      </c>
      <c r="F1119" s="2"/>
      <c r="G1119" s="1">
        <v>44783</v>
      </c>
      <c r="H1119" s="2">
        <v>14750.617099999999</v>
      </c>
      <c r="I1119" s="2">
        <v>250.44499999999999</v>
      </c>
      <c r="J1119" s="2">
        <v>58.63</v>
      </c>
      <c r="K1119" s="2">
        <v>1.8539000000000001</v>
      </c>
      <c r="L1119" s="2"/>
      <c r="M1119" s="11">
        <f t="shared" si="187"/>
        <v>71900</v>
      </c>
      <c r="N1119" s="2">
        <f t="shared" si="188"/>
        <v>-8.4085000000000007E-2</v>
      </c>
      <c r="O1119" s="11">
        <f t="shared" si="189"/>
        <v>-6045.7115000000003</v>
      </c>
      <c r="P1119">
        <f t="shared" si="197"/>
        <v>6045.7115000000003</v>
      </c>
      <c r="R1119" s="11">
        <f t="shared" si="190"/>
        <v>58630</v>
      </c>
      <c r="S1119" s="2">
        <f t="shared" si="191"/>
        <v>-9.2695E-3</v>
      </c>
      <c r="T1119" s="11">
        <f t="shared" si="192"/>
        <v>-136.73084520845001</v>
      </c>
      <c r="U1119" s="1"/>
      <c r="V1119" s="13">
        <f t="shared" si="193"/>
        <v>-11124.262180900856</v>
      </c>
      <c r="W1119">
        <f t="shared" si="194"/>
        <v>-9.2695E-3</v>
      </c>
      <c r="X1119" s="11">
        <f t="shared" si="195"/>
        <v>6045.7115000000003</v>
      </c>
      <c r="Z1119" s="12">
        <f t="shared" si="196"/>
        <v>0</v>
      </c>
    </row>
    <row r="1120" spans="1:26" x14ac:dyDescent="0.25">
      <c r="A1120" s="1">
        <v>44784</v>
      </c>
      <c r="B1120" s="2">
        <v>3936.5616</v>
      </c>
      <c r="C1120" s="2">
        <v>56.213000000000001</v>
      </c>
      <c r="D1120" s="2">
        <v>71.47</v>
      </c>
      <c r="E1120" s="2">
        <v>16.798200000000001</v>
      </c>
      <c r="F1120" s="2"/>
      <c r="G1120" s="1">
        <v>44784</v>
      </c>
      <c r="H1120" s="2">
        <v>14812.2626</v>
      </c>
      <c r="I1120" s="2">
        <v>251.245</v>
      </c>
      <c r="J1120" s="2">
        <v>58.67</v>
      </c>
      <c r="K1120" s="2">
        <v>1.8468</v>
      </c>
      <c r="L1120" s="2"/>
      <c r="M1120" s="11">
        <f t="shared" si="187"/>
        <v>71470</v>
      </c>
      <c r="N1120" s="2">
        <f t="shared" si="188"/>
        <v>-8.399100000000001E-2</v>
      </c>
      <c r="O1120" s="11">
        <f t="shared" si="189"/>
        <v>-6002.8367700000008</v>
      </c>
      <c r="P1120">
        <f t="shared" si="197"/>
        <v>6002.8367700000008</v>
      </c>
      <c r="R1120" s="11">
        <f t="shared" si="190"/>
        <v>58670</v>
      </c>
      <c r="S1120" s="2">
        <f t="shared" si="191"/>
        <v>-9.2340000000000009E-3</v>
      </c>
      <c r="T1120" s="11">
        <f t="shared" si="192"/>
        <v>-136.77643284840002</v>
      </c>
      <c r="U1120" s="1"/>
      <c r="V1120" s="13">
        <f t="shared" si="193"/>
        <v>-11080.275930184278</v>
      </c>
      <c r="W1120">
        <f t="shared" si="194"/>
        <v>-9.2340000000000009E-3</v>
      </c>
      <c r="X1120" s="11">
        <f t="shared" si="195"/>
        <v>6002.8367699999999</v>
      </c>
      <c r="Z1120" s="12">
        <f t="shared" si="196"/>
        <v>0</v>
      </c>
    </row>
    <row r="1121" spans="1:26" x14ac:dyDescent="0.25">
      <c r="A1121" s="1">
        <v>44785</v>
      </c>
      <c r="B1121" s="2">
        <v>3975.3481999999999</v>
      </c>
      <c r="C1121" s="2">
        <v>56.213000000000001</v>
      </c>
      <c r="D1121" s="2">
        <v>70</v>
      </c>
      <c r="E1121" s="2">
        <v>16.840499999999999</v>
      </c>
      <c r="F1121" s="2"/>
      <c r="G1121" s="1">
        <v>44785</v>
      </c>
      <c r="H1121" s="2">
        <v>14821.479600000001</v>
      </c>
      <c r="I1121" s="2">
        <v>252.29499999999999</v>
      </c>
      <c r="J1121" s="2">
        <v>58.66</v>
      </c>
      <c r="K1121" s="2">
        <v>1.8401000000000001</v>
      </c>
      <c r="L1121" s="2"/>
      <c r="M1121" s="11">
        <f t="shared" si="187"/>
        <v>70000</v>
      </c>
      <c r="N1121" s="2">
        <f t="shared" si="188"/>
        <v>-8.42025E-2</v>
      </c>
      <c r="O1121" s="11">
        <f t="shared" si="189"/>
        <v>-5894.1750000000002</v>
      </c>
      <c r="P1121">
        <f t="shared" si="197"/>
        <v>5894.1750000000002</v>
      </c>
      <c r="R1121" s="11">
        <f t="shared" si="190"/>
        <v>58660</v>
      </c>
      <c r="S1121" s="2">
        <f t="shared" si="191"/>
        <v>-9.2005000000000003E-3</v>
      </c>
      <c r="T1121" s="11">
        <f t="shared" si="192"/>
        <v>-136.36502305980002</v>
      </c>
      <c r="U1121" s="1"/>
      <c r="V1121" s="13">
        <f t="shared" si="193"/>
        <v>-10921.179312268881</v>
      </c>
      <c r="W1121">
        <f t="shared" si="194"/>
        <v>-9.2005000000000003E-3</v>
      </c>
      <c r="X1121" s="11">
        <f t="shared" si="195"/>
        <v>5894.1750000000002</v>
      </c>
      <c r="Z1121" s="12">
        <f t="shared" si="196"/>
        <v>0</v>
      </c>
    </row>
    <row r="1122" spans="1:26" x14ac:dyDescent="0.25">
      <c r="A1122" s="1">
        <v>44788</v>
      </c>
      <c r="B1122" s="2">
        <v>4000.0282999999999</v>
      </c>
      <c r="C1122" s="2">
        <v>56.213000000000001</v>
      </c>
      <c r="D1122" s="2">
        <v>70.63</v>
      </c>
      <c r="E1122" s="2">
        <v>16.8599</v>
      </c>
      <c r="F1122" s="2"/>
      <c r="G1122" s="1">
        <v>44788</v>
      </c>
      <c r="H1122" s="2">
        <v>14894.3231</v>
      </c>
      <c r="I1122" s="2">
        <v>252.495</v>
      </c>
      <c r="J1122" s="2">
        <v>58.67</v>
      </c>
      <c r="K1122" s="2">
        <v>1.8408</v>
      </c>
      <c r="L1122" s="2"/>
      <c r="M1122" s="11">
        <f t="shared" si="187"/>
        <v>70630</v>
      </c>
      <c r="N1122" s="2">
        <f t="shared" si="188"/>
        <v>-8.4299499999999999E-2</v>
      </c>
      <c r="O1122" s="11">
        <f t="shared" si="189"/>
        <v>-5954.0736850000003</v>
      </c>
      <c r="P1122">
        <f t="shared" si="197"/>
        <v>5954.0736850000003</v>
      </c>
      <c r="R1122" s="11">
        <f t="shared" si="190"/>
        <v>58670</v>
      </c>
      <c r="S1122" s="2">
        <f t="shared" si="191"/>
        <v>-9.2040000000000004E-3</v>
      </c>
      <c r="T1122" s="11">
        <f t="shared" si="192"/>
        <v>-137.08734981239999</v>
      </c>
      <c r="U1122" s="1"/>
      <c r="V1122" s="13">
        <f t="shared" si="193"/>
        <v>-11026.089332292442</v>
      </c>
      <c r="W1122">
        <f t="shared" si="194"/>
        <v>-9.2040000000000004E-3</v>
      </c>
      <c r="X1122" s="11">
        <f t="shared" si="195"/>
        <v>5954.0736850000012</v>
      </c>
      <c r="Z1122" s="12">
        <f t="shared" si="196"/>
        <v>0</v>
      </c>
    </row>
    <row r="1123" spans="1:26" x14ac:dyDescent="0.25">
      <c r="A1123" s="1">
        <v>44789</v>
      </c>
      <c r="B1123" s="2">
        <v>3921.192</v>
      </c>
      <c r="C1123" s="2">
        <v>56.537999999999997</v>
      </c>
      <c r="D1123" s="2">
        <v>70.67</v>
      </c>
      <c r="E1123" s="2">
        <v>16.863199999999999</v>
      </c>
      <c r="F1123" s="2"/>
      <c r="G1123" s="1">
        <v>44789</v>
      </c>
      <c r="H1123" s="2">
        <v>14884.2322</v>
      </c>
      <c r="I1123" s="2">
        <v>253.52</v>
      </c>
      <c r="J1123" s="2">
        <v>58.73</v>
      </c>
      <c r="K1123" s="2">
        <v>1.8338000000000001</v>
      </c>
      <c r="L1123" s="2"/>
      <c r="M1123" s="11">
        <f t="shared" si="187"/>
        <v>70670</v>
      </c>
      <c r="N1123" s="2">
        <f t="shared" si="188"/>
        <v>-8.4316000000000002E-2</v>
      </c>
      <c r="O1123" s="11">
        <f t="shared" si="189"/>
        <v>-5958.6117199999999</v>
      </c>
      <c r="P1123">
        <f t="shared" si="197"/>
        <v>5958.6117199999999</v>
      </c>
      <c r="R1123" s="11">
        <f t="shared" si="190"/>
        <v>58730</v>
      </c>
      <c r="S1123" s="2">
        <f t="shared" si="191"/>
        <v>-9.1690000000000001E-3</v>
      </c>
      <c r="T1123" s="11">
        <f t="shared" si="192"/>
        <v>-136.4735250418</v>
      </c>
      <c r="U1123" s="1"/>
      <c r="V1123" s="13">
        <f t="shared" si="193"/>
        <v>-11065.297961614788</v>
      </c>
      <c r="W1123">
        <f t="shared" si="194"/>
        <v>-9.1690000000000001E-3</v>
      </c>
      <c r="X1123" s="11">
        <f t="shared" si="195"/>
        <v>5958.6117199999999</v>
      </c>
      <c r="Z1123" s="12">
        <f t="shared" si="196"/>
        <v>0</v>
      </c>
    </row>
    <row r="1124" spans="1:26" x14ac:dyDescent="0.25">
      <c r="A1124" s="1">
        <v>44790</v>
      </c>
      <c r="B1124" s="2">
        <v>3879.7826</v>
      </c>
      <c r="C1124" s="2">
        <v>55.213000000000001</v>
      </c>
      <c r="D1124" s="2">
        <v>70.94</v>
      </c>
      <c r="E1124" s="2">
        <v>16.880800000000001</v>
      </c>
      <c r="F1124" s="2"/>
      <c r="G1124" s="1">
        <v>44790</v>
      </c>
      <c r="H1124" s="2">
        <v>14906.359899999999</v>
      </c>
      <c r="I1124" s="2">
        <v>253.52099999999999</v>
      </c>
      <c r="J1124" s="2">
        <v>58.68</v>
      </c>
      <c r="K1124" s="2">
        <v>1.8359000000000001</v>
      </c>
      <c r="L1124" s="2"/>
      <c r="M1124" s="11">
        <f t="shared" si="187"/>
        <v>70940</v>
      </c>
      <c r="N1124" s="2">
        <f t="shared" si="188"/>
        <v>-8.4404000000000007E-2</v>
      </c>
      <c r="O1124" s="11">
        <f t="shared" si="189"/>
        <v>-5987.6197600000005</v>
      </c>
      <c r="P1124">
        <f t="shared" si="197"/>
        <v>5987.6197600000005</v>
      </c>
      <c r="R1124" s="11">
        <f t="shared" si="190"/>
        <v>58680</v>
      </c>
      <c r="S1124" s="2">
        <f t="shared" si="191"/>
        <v>-9.1795000000000002E-3</v>
      </c>
      <c r="T1124" s="11">
        <f t="shared" si="192"/>
        <v>-136.83293070204999</v>
      </c>
      <c r="U1124" s="1"/>
      <c r="V1124" s="13">
        <f t="shared" si="193"/>
        <v>-11115.911529398905</v>
      </c>
      <c r="W1124">
        <f t="shared" si="194"/>
        <v>-9.1795000000000002E-3</v>
      </c>
      <c r="X1124" s="11">
        <f t="shared" si="195"/>
        <v>5987.6197599999996</v>
      </c>
      <c r="Z1124" s="12">
        <f t="shared" si="196"/>
        <v>0</v>
      </c>
    </row>
    <row r="1125" spans="1:26" x14ac:dyDescent="0.25">
      <c r="A1125" s="1">
        <v>44791</v>
      </c>
      <c r="B1125" s="2">
        <v>3889.9276</v>
      </c>
      <c r="C1125" s="2">
        <v>55.213000000000001</v>
      </c>
      <c r="D1125" s="2">
        <v>70.16</v>
      </c>
      <c r="E1125" s="2">
        <v>16.880800000000001</v>
      </c>
      <c r="F1125" s="2"/>
      <c r="G1125" s="1">
        <v>44791</v>
      </c>
      <c r="H1125" s="2">
        <v>14962.3259</v>
      </c>
      <c r="I1125" s="2">
        <v>254.071</v>
      </c>
      <c r="J1125" s="2">
        <v>58.63</v>
      </c>
      <c r="K1125" s="2">
        <v>1.8277000000000001</v>
      </c>
      <c r="L1125" s="2"/>
      <c r="M1125" s="11">
        <f t="shared" si="187"/>
        <v>70160</v>
      </c>
      <c r="N1125" s="2">
        <f t="shared" si="188"/>
        <v>-8.4404000000000007E-2</v>
      </c>
      <c r="O1125" s="11">
        <f t="shared" si="189"/>
        <v>-5921.7846400000008</v>
      </c>
      <c r="P1125">
        <f t="shared" si="197"/>
        <v>5921.7846400000008</v>
      </c>
      <c r="R1125" s="11">
        <f t="shared" si="190"/>
        <v>58630</v>
      </c>
      <c r="S1125" s="2">
        <f t="shared" si="191"/>
        <v>-9.1385000000000008E-3</v>
      </c>
      <c r="T1125" s="11">
        <f t="shared" si="192"/>
        <v>-136.73321523715001</v>
      </c>
      <c r="U1125" s="1"/>
      <c r="V1125" s="13">
        <f t="shared" si="193"/>
        <v>-11052.430656843506</v>
      </c>
      <c r="W1125">
        <f t="shared" si="194"/>
        <v>-9.1385000000000008E-3</v>
      </c>
      <c r="X1125" s="11">
        <f t="shared" si="195"/>
        <v>5921.7846399999999</v>
      </c>
      <c r="Z1125" s="12">
        <f t="shared" si="196"/>
        <v>0</v>
      </c>
    </row>
    <row r="1126" spans="1:26" x14ac:dyDescent="0.25">
      <c r="A1126" s="1">
        <v>44792</v>
      </c>
      <c r="B1126" s="2">
        <v>3824.4162999999999</v>
      </c>
      <c r="C1126" s="2">
        <v>55.262999999999998</v>
      </c>
      <c r="D1126" s="2">
        <v>70.290000000000006</v>
      </c>
      <c r="E1126" s="2">
        <v>16.794599999999999</v>
      </c>
      <c r="F1126" s="2"/>
      <c r="G1126" s="1">
        <v>44792</v>
      </c>
      <c r="H1126" s="2">
        <v>14972.297200000001</v>
      </c>
      <c r="I1126" s="2">
        <v>254.721</v>
      </c>
      <c r="J1126" s="2">
        <v>58.7</v>
      </c>
      <c r="K1126" s="2">
        <v>1.8230999999999999</v>
      </c>
      <c r="L1126" s="2"/>
      <c r="M1126" s="11">
        <f t="shared" si="187"/>
        <v>70290</v>
      </c>
      <c r="N1126" s="2">
        <f t="shared" si="188"/>
        <v>-8.3972999999999992E-2</v>
      </c>
      <c r="O1126" s="11">
        <f t="shared" si="189"/>
        <v>-5902.4621699999998</v>
      </c>
      <c r="P1126">
        <f t="shared" si="197"/>
        <v>5902.4621699999998</v>
      </c>
      <c r="R1126" s="11">
        <f t="shared" si="190"/>
        <v>58700</v>
      </c>
      <c r="S1126" s="2">
        <f t="shared" si="191"/>
        <v>-9.1155000000000003E-3</v>
      </c>
      <c r="T1126" s="11">
        <f t="shared" si="192"/>
        <v>-136.47997512660001</v>
      </c>
      <c r="U1126" s="1"/>
      <c r="V1126" s="13">
        <f t="shared" si="193"/>
        <v>-11030.993168589697</v>
      </c>
      <c r="W1126">
        <f t="shared" si="194"/>
        <v>-9.1155000000000003E-3</v>
      </c>
      <c r="X1126" s="11">
        <f t="shared" si="195"/>
        <v>5902.4621699999998</v>
      </c>
      <c r="Z1126" s="12">
        <f t="shared" si="196"/>
        <v>0</v>
      </c>
    </row>
    <row r="1127" spans="1:26" x14ac:dyDescent="0.25">
      <c r="A1127" s="1">
        <v>44795</v>
      </c>
      <c r="B1127" s="2">
        <v>3808.4191999999998</v>
      </c>
      <c r="C1127" s="2">
        <v>55.162999999999997</v>
      </c>
      <c r="D1127" s="2">
        <v>69.23</v>
      </c>
      <c r="E1127" s="2">
        <v>16.781300000000002</v>
      </c>
      <c r="F1127" s="2"/>
      <c r="G1127" s="1">
        <v>44795</v>
      </c>
      <c r="H1127" s="2">
        <v>14963.2417</v>
      </c>
      <c r="I1127" s="2">
        <v>255.02099999999999</v>
      </c>
      <c r="J1127" s="2">
        <v>58.67</v>
      </c>
      <c r="K1127" s="2">
        <v>1.8209</v>
      </c>
      <c r="L1127" s="2"/>
      <c r="M1127" s="11">
        <f t="shared" si="187"/>
        <v>69230</v>
      </c>
      <c r="N1127" s="2">
        <f t="shared" si="188"/>
        <v>-8.3906500000000009E-2</v>
      </c>
      <c r="O1127" s="11">
        <f t="shared" si="189"/>
        <v>-5808.8469950000008</v>
      </c>
      <c r="P1127">
        <f t="shared" si="197"/>
        <v>5808.8469950000008</v>
      </c>
      <c r="R1127" s="11">
        <f t="shared" si="190"/>
        <v>58670</v>
      </c>
      <c r="S1127" s="2">
        <f t="shared" si="191"/>
        <v>-9.1044999999999997E-3</v>
      </c>
      <c r="T1127" s="11">
        <f t="shared" si="192"/>
        <v>-136.23283405765</v>
      </c>
      <c r="U1127" s="1"/>
      <c r="V1127" s="13">
        <f t="shared" si="193"/>
        <v>-10874.711616683597</v>
      </c>
      <c r="W1127">
        <f t="shared" si="194"/>
        <v>-9.1044999999999997E-3</v>
      </c>
      <c r="X1127" s="11">
        <f t="shared" si="195"/>
        <v>5808.8469950000008</v>
      </c>
      <c r="Z1127" s="12">
        <f t="shared" si="196"/>
        <v>0</v>
      </c>
    </row>
    <row r="1128" spans="1:26" x14ac:dyDescent="0.25">
      <c r="A1128" s="1">
        <v>44796</v>
      </c>
      <c r="B1128" s="2">
        <v>3789.1122999999998</v>
      </c>
      <c r="C1128" s="2">
        <v>55.162999999999997</v>
      </c>
      <c r="D1128" s="2">
        <v>68.95</v>
      </c>
      <c r="E1128" s="2">
        <v>16.7529</v>
      </c>
      <c r="F1128" s="2"/>
      <c r="G1128" s="1">
        <v>44796</v>
      </c>
      <c r="H1128" s="2">
        <v>14998.765100000001</v>
      </c>
      <c r="I1128" s="2">
        <v>255.17099999999999</v>
      </c>
      <c r="J1128" s="2">
        <v>58.61</v>
      </c>
      <c r="K1128" s="2">
        <v>1.8181</v>
      </c>
      <c r="L1128" s="2"/>
      <c r="M1128" s="11">
        <f t="shared" si="187"/>
        <v>68950</v>
      </c>
      <c r="N1128" s="2">
        <f t="shared" si="188"/>
        <v>-8.3764500000000006E-2</v>
      </c>
      <c r="O1128" s="11">
        <f t="shared" si="189"/>
        <v>-5775.5622750000002</v>
      </c>
      <c r="P1128">
        <f t="shared" si="197"/>
        <v>5775.5622750000002</v>
      </c>
      <c r="R1128" s="11">
        <f t="shared" si="190"/>
        <v>58610</v>
      </c>
      <c r="S1128" s="2">
        <f t="shared" si="191"/>
        <v>-9.0904999999999996E-3</v>
      </c>
      <c r="T1128" s="11">
        <f t="shared" si="192"/>
        <v>-136.34627414155</v>
      </c>
      <c r="U1128" s="1"/>
      <c r="V1128" s="13">
        <f t="shared" si="193"/>
        <v>-10840.137187678309</v>
      </c>
      <c r="W1128">
        <f t="shared" si="194"/>
        <v>-9.0904999999999996E-3</v>
      </c>
      <c r="X1128" s="11">
        <f t="shared" si="195"/>
        <v>5775.5622749999993</v>
      </c>
      <c r="Z1128" s="12">
        <f t="shared" si="196"/>
        <v>0</v>
      </c>
    </row>
    <row r="1129" spans="1:26" x14ac:dyDescent="0.25">
      <c r="A1129" s="1">
        <v>44797</v>
      </c>
      <c r="B1129" s="2">
        <v>3770.0079999999998</v>
      </c>
      <c r="C1129" s="2">
        <v>55.162999999999997</v>
      </c>
      <c r="D1129" s="2">
        <v>68.599999999999994</v>
      </c>
      <c r="E1129" s="2">
        <v>16.718599999999999</v>
      </c>
      <c r="F1129" s="2"/>
      <c r="G1129" s="1">
        <v>44797</v>
      </c>
      <c r="H1129" s="2">
        <v>15335.3999</v>
      </c>
      <c r="I1129" s="2">
        <v>255.64599999999999</v>
      </c>
      <c r="J1129" s="2">
        <v>58.63</v>
      </c>
      <c r="K1129" s="2">
        <v>1.8371999999999999</v>
      </c>
      <c r="L1129" s="2"/>
      <c r="M1129" s="11">
        <f t="shared" si="187"/>
        <v>68600</v>
      </c>
      <c r="N1129" s="2">
        <f t="shared" si="188"/>
        <v>-8.3593000000000001E-2</v>
      </c>
      <c r="O1129" s="11">
        <f t="shared" si="189"/>
        <v>-5734.4798000000001</v>
      </c>
      <c r="P1129">
        <f t="shared" si="197"/>
        <v>5734.4798000000001</v>
      </c>
      <c r="R1129" s="11">
        <f t="shared" si="190"/>
        <v>58630</v>
      </c>
      <c r="S1129" s="2">
        <f t="shared" si="191"/>
        <v>-9.1859999999999997E-3</v>
      </c>
      <c r="T1129" s="11">
        <f t="shared" si="192"/>
        <v>-140.8709834814</v>
      </c>
      <c r="U1129" s="1"/>
      <c r="V1129" s="13">
        <f t="shared" si="193"/>
        <v>-10647.501060111979</v>
      </c>
      <c r="W1129">
        <f t="shared" si="194"/>
        <v>-9.1859999999999997E-3</v>
      </c>
      <c r="X1129" s="11">
        <f t="shared" si="195"/>
        <v>5734.4798000000001</v>
      </c>
      <c r="Z1129" s="12">
        <f t="shared" si="196"/>
        <v>0</v>
      </c>
    </row>
    <row r="1130" spans="1:26" x14ac:dyDescent="0.25">
      <c r="A1130" s="1">
        <v>44798</v>
      </c>
      <c r="B1130" s="2">
        <v>3819.7442000000001</v>
      </c>
      <c r="C1130" s="2">
        <v>55.262999999999998</v>
      </c>
      <c r="D1130" s="2">
        <v>68.13</v>
      </c>
      <c r="E1130" s="2">
        <v>16.772200000000002</v>
      </c>
      <c r="F1130" s="2"/>
      <c r="G1130" s="1">
        <v>44798</v>
      </c>
      <c r="H1130" s="2">
        <v>15429.7896</v>
      </c>
      <c r="I1130" s="2">
        <v>261.69600000000003</v>
      </c>
      <c r="J1130" s="2">
        <v>58.57</v>
      </c>
      <c r="K1130" s="2">
        <v>1.81</v>
      </c>
      <c r="L1130" s="2"/>
      <c r="M1130" s="11">
        <f t="shared" si="187"/>
        <v>68130</v>
      </c>
      <c r="N1130" s="2">
        <f t="shared" si="188"/>
        <v>-8.3861000000000005E-2</v>
      </c>
      <c r="O1130" s="11">
        <f t="shared" si="189"/>
        <v>-5713.4499300000007</v>
      </c>
      <c r="P1130">
        <f t="shared" si="197"/>
        <v>5713.4499300000007</v>
      </c>
      <c r="R1130" s="11">
        <f t="shared" si="190"/>
        <v>58570</v>
      </c>
      <c r="S1130" s="2">
        <f t="shared" si="191"/>
        <v>-9.0500000000000008E-3</v>
      </c>
      <c r="T1130" s="11">
        <f t="shared" si="192"/>
        <v>-139.63959588</v>
      </c>
      <c r="U1130" s="1"/>
      <c r="V1130" s="13">
        <f t="shared" si="193"/>
        <v>-10778.904460545393</v>
      </c>
      <c r="W1130">
        <f t="shared" si="194"/>
        <v>-9.0500000000000008E-3</v>
      </c>
      <c r="X1130" s="11">
        <f t="shared" si="195"/>
        <v>5713.4499300000007</v>
      </c>
      <c r="Z1130" s="12">
        <f t="shared" si="196"/>
        <v>0</v>
      </c>
    </row>
    <row r="1131" spans="1:26" x14ac:dyDescent="0.25">
      <c r="A1131" s="1">
        <v>44799</v>
      </c>
      <c r="B1131" s="2">
        <v>3849.9085</v>
      </c>
      <c r="C1131" s="2">
        <v>55.262999999999998</v>
      </c>
      <c r="D1131" s="2">
        <v>69.03</v>
      </c>
      <c r="E1131" s="2">
        <v>16.802800000000001</v>
      </c>
      <c r="F1131" s="2"/>
      <c r="G1131" s="1">
        <v>44799</v>
      </c>
      <c r="H1131" s="2">
        <v>15424.5262</v>
      </c>
      <c r="I1131" s="2">
        <v>263.17200000000003</v>
      </c>
      <c r="J1131" s="2">
        <v>58.59</v>
      </c>
      <c r="K1131" s="2">
        <v>1.8005</v>
      </c>
      <c r="L1131" s="2"/>
      <c r="M1131" s="11">
        <f t="shared" si="187"/>
        <v>69030</v>
      </c>
      <c r="N1131" s="2">
        <f t="shared" si="188"/>
        <v>-8.4014000000000005E-2</v>
      </c>
      <c r="O1131" s="11">
        <f t="shared" si="189"/>
        <v>-5799.4864200000002</v>
      </c>
      <c r="P1131">
        <f t="shared" si="197"/>
        <v>5799.4864200000002</v>
      </c>
      <c r="R1131" s="11">
        <f t="shared" si="190"/>
        <v>58590</v>
      </c>
      <c r="S1131" s="2">
        <f t="shared" si="191"/>
        <v>-9.0025000000000001E-3</v>
      </c>
      <c r="T1131" s="11">
        <f t="shared" si="192"/>
        <v>-138.8592971155</v>
      </c>
      <c r="U1131" s="1"/>
      <c r="V1131" s="13">
        <f t="shared" si="193"/>
        <v>-10995.194285936104</v>
      </c>
      <c r="W1131">
        <f t="shared" si="194"/>
        <v>-9.0025000000000001E-3</v>
      </c>
      <c r="X1131" s="11">
        <f t="shared" si="195"/>
        <v>5799.4864199999993</v>
      </c>
      <c r="Z1131" s="12">
        <f t="shared" si="196"/>
        <v>0</v>
      </c>
    </row>
    <row r="1132" spans="1:26" x14ac:dyDescent="0.25">
      <c r="A1132" s="1">
        <v>44802</v>
      </c>
      <c r="B1132" s="2">
        <v>3837.373</v>
      </c>
      <c r="C1132" s="2">
        <v>55.363</v>
      </c>
      <c r="D1132" s="2">
        <v>69.459999999999994</v>
      </c>
      <c r="E1132" s="2">
        <v>16.7713</v>
      </c>
      <c r="F1132" s="2"/>
      <c r="G1132" s="1">
        <v>44802</v>
      </c>
      <c r="H1132" s="2">
        <v>15418.392</v>
      </c>
      <c r="I1132" s="2">
        <v>263.17200000000003</v>
      </c>
      <c r="J1132" s="2">
        <v>58.58</v>
      </c>
      <c r="K1132" s="2">
        <v>1.7999000000000001</v>
      </c>
      <c r="L1132" s="2"/>
      <c r="M1132" s="11">
        <f t="shared" si="187"/>
        <v>69460</v>
      </c>
      <c r="N1132" s="2">
        <f t="shared" si="188"/>
        <v>-8.38565E-2</v>
      </c>
      <c r="O1132" s="11">
        <f t="shared" si="189"/>
        <v>-5824.6724899999999</v>
      </c>
      <c r="P1132">
        <f t="shared" si="197"/>
        <v>5824.6724899999999</v>
      </c>
      <c r="R1132" s="11">
        <f t="shared" si="190"/>
        <v>58580</v>
      </c>
      <c r="S1132" s="2">
        <f t="shared" si="191"/>
        <v>-8.9995000000000006E-3</v>
      </c>
      <c r="T1132" s="11">
        <f t="shared" si="192"/>
        <v>-138.75781880400001</v>
      </c>
      <c r="U1132" s="1"/>
      <c r="V1132" s="13">
        <f t="shared" si="193"/>
        <v>-11048.511249373116</v>
      </c>
      <c r="W1132">
        <f t="shared" si="194"/>
        <v>-8.9995000000000006E-3</v>
      </c>
      <c r="X1132" s="11">
        <f t="shared" si="195"/>
        <v>5824.6724900000008</v>
      </c>
      <c r="Z1132" s="12">
        <f t="shared" si="196"/>
        <v>0</v>
      </c>
    </row>
    <row r="1133" spans="1:26" x14ac:dyDescent="0.25">
      <c r="A1133" s="1">
        <v>44803</v>
      </c>
      <c r="B1133" s="2">
        <v>3849.0621000000001</v>
      </c>
      <c r="C1133" s="2">
        <v>55.662999999999997</v>
      </c>
      <c r="D1133" s="2">
        <v>68.87</v>
      </c>
      <c r="E1133" s="2">
        <v>16.781600000000001</v>
      </c>
      <c r="F1133" s="2"/>
      <c r="G1133" s="1">
        <v>44803</v>
      </c>
      <c r="H1133" s="2">
        <v>15430.6921</v>
      </c>
      <c r="I1133" s="2">
        <v>263.24700000000001</v>
      </c>
      <c r="J1133" s="2">
        <v>58.55</v>
      </c>
      <c r="K1133" s="2">
        <v>1.7983</v>
      </c>
      <c r="L1133" s="2"/>
      <c r="M1133" s="11">
        <f t="shared" si="187"/>
        <v>68870</v>
      </c>
      <c r="N1133" s="2">
        <f t="shared" si="188"/>
        <v>-8.390800000000001E-2</v>
      </c>
      <c r="O1133" s="11">
        <f t="shared" si="189"/>
        <v>-5778.7439600000007</v>
      </c>
      <c r="P1133">
        <f t="shared" si="197"/>
        <v>5778.7439600000007</v>
      </c>
      <c r="R1133" s="11">
        <f t="shared" si="190"/>
        <v>58550</v>
      </c>
      <c r="S1133" s="2">
        <f t="shared" si="191"/>
        <v>-8.9914999999999995E-3</v>
      </c>
      <c r="T1133" s="11">
        <f t="shared" si="192"/>
        <v>-138.74506801715</v>
      </c>
      <c r="U1133" s="1"/>
      <c r="V1133" s="13">
        <f t="shared" si="193"/>
        <v>-10976.765958816881</v>
      </c>
      <c r="W1133">
        <f t="shared" si="194"/>
        <v>-8.9914999999999995E-3</v>
      </c>
      <c r="X1133" s="11">
        <f t="shared" si="195"/>
        <v>5778.7439600000007</v>
      </c>
      <c r="Z1133" s="12">
        <f t="shared" si="196"/>
        <v>0</v>
      </c>
    </row>
    <row r="1134" spans="1:26" x14ac:dyDescent="0.25">
      <c r="A1134" s="1">
        <v>44804</v>
      </c>
      <c r="B1134" s="2">
        <v>3816.3065000000001</v>
      </c>
      <c r="C1134" s="2">
        <v>55.662999999999997</v>
      </c>
      <c r="D1134" s="2">
        <v>69.08</v>
      </c>
      <c r="E1134" s="2">
        <v>16.720600000000001</v>
      </c>
      <c r="F1134" s="2"/>
      <c r="G1134" s="1">
        <v>44804</v>
      </c>
      <c r="H1134" s="2">
        <v>15430.9836</v>
      </c>
      <c r="I1134" s="2">
        <v>263.54700000000003</v>
      </c>
      <c r="J1134" s="2">
        <v>58.52</v>
      </c>
      <c r="K1134" s="2">
        <v>1.7966</v>
      </c>
      <c r="L1134" s="2"/>
      <c r="M1134" s="11">
        <f t="shared" si="187"/>
        <v>69080</v>
      </c>
      <c r="N1134" s="2">
        <f t="shared" si="188"/>
        <v>-8.3603000000000011E-2</v>
      </c>
      <c r="O1134" s="11">
        <f t="shared" si="189"/>
        <v>-5775.2952400000004</v>
      </c>
      <c r="P1134">
        <f t="shared" si="197"/>
        <v>5775.2952400000004</v>
      </c>
      <c r="R1134" s="11">
        <f t="shared" si="190"/>
        <v>58520</v>
      </c>
      <c r="S1134" s="2">
        <f t="shared" si="191"/>
        <v>-8.9829999999999997E-3</v>
      </c>
      <c r="T1134" s="11">
        <f t="shared" si="192"/>
        <v>-138.6165256788</v>
      </c>
      <c r="U1134" s="1"/>
      <c r="V1134" s="13">
        <f t="shared" si="193"/>
        <v>-10986.224606378466</v>
      </c>
      <c r="W1134">
        <f t="shared" si="194"/>
        <v>-8.9829999999999997E-3</v>
      </c>
      <c r="X1134" s="11">
        <f t="shared" si="195"/>
        <v>5775.2952400000004</v>
      </c>
      <c r="Z1134" s="12">
        <f t="shared" si="196"/>
        <v>0</v>
      </c>
    </row>
    <row r="1135" spans="1:26" x14ac:dyDescent="0.25">
      <c r="A1135" s="1">
        <v>44805</v>
      </c>
      <c r="B1135" s="2">
        <v>3742.2087999999999</v>
      </c>
      <c r="C1135" s="2">
        <v>55.713000000000001</v>
      </c>
      <c r="D1135" s="2">
        <v>68.45</v>
      </c>
      <c r="E1135" s="2">
        <v>16.6541</v>
      </c>
      <c r="F1135" s="2"/>
      <c r="G1135" s="1">
        <v>44805</v>
      </c>
      <c r="H1135" s="2">
        <v>15547.8019</v>
      </c>
      <c r="I1135" s="2">
        <v>263.59699999999998</v>
      </c>
      <c r="J1135" s="2">
        <v>58.51</v>
      </c>
      <c r="K1135" s="2">
        <v>1.8907</v>
      </c>
      <c r="L1135" s="2"/>
      <c r="M1135" s="11">
        <f t="shared" si="187"/>
        <v>68450</v>
      </c>
      <c r="N1135" s="2">
        <f t="shared" si="188"/>
        <v>-8.3270499999999997E-2</v>
      </c>
      <c r="O1135" s="11">
        <f t="shared" si="189"/>
        <v>-5699.8657249999997</v>
      </c>
      <c r="P1135">
        <f t="shared" si="197"/>
        <v>5699.8657249999997</v>
      </c>
      <c r="R1135" s="11">
        <f t="shared" si="190"/>
        <v>58510</v>
      </c>
      <c r="S1135" s="2">
        <f t="shared" si="191"/>
        <v>-9.4535000000000001E-3</v>
      </c>
      <c r="T1135" s="11">
        <f t="shared" si="192"/>
        <v>-146.98114526165</v>
      </c>
      <c r="U1135" s="1"/>
      <c r="V1135" s="13">
        <f t="shared" si="193"/>
        <v>-10304.855309327089</v>
      </c>
      <c r="W1135">
        <f t="shared" si="194"/>
        <v>-9.4535000000000001E-3</v>
      </c>
      <c r="X1135" s="11">
        <f t="shared" si="195"/>
        <v>5699.8657249999997</v>
      </c>
      <c r="Z1135" s="12">
        <f t="shared" si="196"/>
        <v>0</v>
      </c>
    </row>
    <row r="1136" spans="1:26" x14ac:dyDescent="0.25">
      <c r="A1136" s="1">
        <v>44806</v>
      </c>
      <c r="B1136" s="2">
        <v>3763.9367000000002</v>
      </c>
      <c r="C1136" s="2">
        <v>55.713000000000001</v>
      </c>
      <c r="D1136" s="2">
        <v>67.069999999999993</v>
      </c>
      <c r="E1136" s="2">
        <v>16.694400000000002</v>
      </c>
      <c r="F1136" s="2"/>
      <c r="G1136" s="1">
        <v>44806</v>
      </c>
      <c r="H1136" s="2">
        <v>15661.4575</v>
      </c>
      <c r="I1136" s="2">
        <v>266.04700000000003</v>
      </c>
      <c r="J1136" s="2">
        <v>58.4</v>
      </c>
      <c r="K1136" s="2">
        <v>1.8865000000000001</v>
      </c>
      <c r="L1136" s="2"/>
      <c r="M1136" s="11">
        <f t="shared" si="187"/>
        <v>67070</v>
      </c>
      <c r="N1136" s="2">
        <f t="shared" si="188"/>
        <v>-8.3472000000000005E-2</v>
      </c>
      <c r="O1136" s="11">
        <f t="shared" si="189"/>
        <v>-5598.4670400000005</v>
      </c>
      <c r="P1136">
        <f t="shared" si="197"/>
        <v>5598.4670400000005</v>
      </c>
      <c r="R1136" s="11">
        <f t="shared" si="190"/>
        <v>58400</v>
      </c>
      <c r="S1136" s="2">
        <f t="shared" si="191"/>
        <v>-9.4324999999999999E-3</v>
      </c>
      <c r="T1136" s="11">
        <f t="shared" si="192"/>
        <v>-147.72669786874999</v>
      </c>
      <c r="U1136" s="1"/>
      <c r="V1136" s="13">
        <f t="shared" si="193"/>
        <v>-10163.176426592698</v>
      </c>
      <c r="W1136">
        <f t="shared" si="194"/>
        <v>-9.4324999999999999E-3</v>
      </c>
      <c r="X1136" s="11">
        <f t="shared" si="195"/>
        <v>5598.4670399999995</v>
      </c>
      <c r="Z1136" s="12">
        <f t="shared" si="196"/>
        <v>0</v>
      </c>
    </row>
    <row r="1137" spans="1:26" x14ac:dyDescent="0.25">
      <c r="A1137" s="1">
        <v>44810</v>
      </c>
      <c r="B1137" s="2">
        <v>3674.2395999999999</v>
      </c>
      <c r="C1137" s="2">
        <v>55.713000000000001</v>
      </c>
      <c r="D1137" s="2">
        <v>67.45</v>
      </c>
      <c r="E1137" s="2">
        <v>16.5764</v>
      </c>
      <c r="F1137" s="2"/>
      <c r="G1137" s="1">
        <v>44810</v>
      </c>
      <c r="H1137" s="2">
        <v>15655.6723</v>
      </c>
      <c r="I1137" s="2">
        <v>267.39699999999999</v>
      </c>
      <c r="J1137" s="2">
        <v>58.52</v>
      </c>
      <c r="K1137" s="2">
        <v>1.8777999999999999</v>
      </c>
      <c r="L1137" s="2"/>
      <c r="M1137" s="11">
        <f t="shared" si="187"/>
        <v>67450</v>
      </c>
      <c r="N1137" s="2">
        <f t="shared" si="188"/>
        <v>-8.2881999999999997E-2</v>
      </c>
      <c r="O1137" s="11">
        <f t="shared" si="189"/>
        <v>-5590.3908999999994</v>
      </c>
      <c r="P1137">
        <f t="shared" si="197"/>
        <v>5590.3908999999994</v>
      </c>
      <c r="R1137" s="11">
        <f t="shared" si="190"/>
        <v>58520</v>
      </c>
      <c r="S1137" s="2">
        <f t="shared" si="191"/>
        <v>-9.3889999999999998E-3</v>
      </c>
      <c r="T1137" s="11">
        <f t="shared" si="192"/>
        <v>-146.99110722469999</v>
      </c>
      <c r="U1137" s="1"/>
      <c r="V1137" s="13">
        <f t="shared" si="193"/>
        <v>-10174.62753457002</v>
      </c>
      <c r="W1137">
        <f t="shared" si="194"/>
        <v>-9.3889999999999998E-3</v>
      </c>
      <c r="X1137" s="11">
        <f t="shared" si="195"/>
        <v>5590.3908999999994</v>
      </c>
      <c r="Z1137" s="12">
        <f t="shared" si="196"/>
        <v>0</v>
      </c>
    </row>
    <row r="1138" spans="1:26" x14ac:dyDescent="0.25">
      <c r="A1138" s="1">
        <v>44811</v>
      </c>
      <c r="B1138" s="2">
        <v>3776.8512999999998</v>
      </c>
      <c r="C1138" s="2">
        <v>55.713000000000001</v>
      </c>
      <c r="D1138" s="2">
        <v>65.930000000000007</v>
      </c>
      <c r="E1138" s="2">
        <v>16.680700000000002</v>
      </c>
      <c r="F1138" s="2"/>
      <c r="G1138" s="1">
        <v>44811</v>
      </c>
      <c r="H1138" s="2">
        <v>15491.546700000001</v>
      </c>
      <c r="I1138" s="2">
        <v>267.84699999999998</v>
      </c>
      <c r="J1138" s="2">
        <v>58.42</v>
      </c>
      <c r="K1138" s="2">
        <v>1.8605</v>
      </c>
      <c r="L1138" s="2"/>
      <c r="M1138" s="11">
        <f t="shared" si="187"/>
        <v>65930</v>
      </c>
      <c r="N1138" s="2">
        <f t="shared" si="188"/>
        <v>-8.3403500000000005E-2</v>
      </c>
      <c r="O1138" s="11">
        <f t="shared" si="189"/>
        <v>-5498.7927550000004</v>
      </c>
      <c r="P1138">
        <f t="shared" si="197"/>
        <v>5498.7927550000004</v>
      </c>
      <c r="R1138" s="11">
        <f t="shared" si="190"/>
        <v>58420</v>
      </c>
      <c r="S1138" s="2">
        <f t="shared" si="191"/>
        <v>-9.3025E-3</v>
      </c>
      <c r="T1138" s="11">
        <f t="shared" si="192"/>
        <v>-144.11011317675002</v>
      </c>
      <c r="U1138" s="1"/>
      <c r="V1138" s="13">
        <f t="shared" si="193"/>
        <v>-10118.266652964141</v>
      </c>
      <c r="W1138">
        <f t="shared" si="194"/>
        <v>-9.3025E-3</v>
      </c>
      <c r="X1138" s="11">
        <f t="shared" si="195"/>
        <v>5498.7927550000013</v>
      </c>
      <c r="Z1138" s="12">
        <f t="shared" si="196"/>
        <v>0</v>
      </c>
    </row>
    <row r="1139" spans="1:26" x14ac:dyDescent="0.25">
      <c r="A1139" s="1">
        <v>44812</v>
      </c>
      <c r="B1139" s="2">
        <v>3760.1637999999998</v>
      </c>
      <c r="C1139" s="2">
        <v>56.363</v>
      </c>
      <c r="D1139" s="2">
        <v>66.89</v>
      </c>
      <c r="E1139" s="2">
        <v>16.609000000000002</v>
      </c>
      <c r="F1139" s="2"/>
      <c r="G1139" s="1">
        <v>44812</v>
      </c>
      <c r="H1139" s="2">
        <v>15534.3886</v>
      </c>
      <c r="I1139" s="2">
        <v>264.72199999999998</v>
      </c>
      <c r="J1139" s="2">
        <v>58.48</v>
      </c>
      <c r="K1139" s="2">
        <v>1.8685</v>
      </c>
      <c r="L1139" s="2"/>
      <c r="M1139" s="11">
        <f t="shared" si="187"/>
        <v>66890</v>
      </c>
      <c r="N1139" s="2">
        <f t="shared" si="188"/>
        <v>-8.3045000000000008E-2</v>
      </c>
      <c r="O1139" s="11">
        <f t="shared" si="189"/>
        <v>-5554.8800500000007</v>
      </c>
      <c r="P1139">
        <f t="shared" si="197"/>
        <v>5554.8800500000007</v>
      </c>
      <c r="R1139" s="11">
        <f t="shared" si="190"/>
        <v>58480</v>
      </c>
      <c r="S1139" s="2">
        <f t="shared" si="191"/>
        <v>-9.3425000000000001E-3</v>
      </c>
      <c r="T1139" s="11">
        <f t="shared" si="192"/>
        <v>-145.13002549550001</v>
      </c>
      <c r="U1139" s="1"/>
      <c r="V1139" s="13">
        <f t="shared" si="193"/>
        <v>-10167.266679527789</v>
      </c>
      <c r="W1139">
        <f t="shared" si="194"/>
        <v>-9.3425000000000001E-3</v>
      </c>
      <c r="X1139" s="11">
        <f t="shared" si="195"/>
        <v>5554.8800499999998</v>
      </c>
      <c r="Z1139" s="12">
        <f t="shared" si="196"/>
        <v>0</v>
      </c>
    </row>
    <row r="1140" spans="1:26" x14ac:dyDescent="0.25">
      <c r="A1140" s="1">
        <v>44813</v>
      </c>
      <c r="B1140" s="2">
        <v>3768.0563999999999</v>
      </c>
      <c r="C1140" s="2">
        <v>56.637999999999998</v>
      </c>
      <c r="D1140" s="2">
        <v>66.349999999999994</v>
      </c>
      <c r="E1140" s="2">
        <v>16.6007</v>
      </c>
      <c r="F1140" s="2"/>
      <c r="G1140" s="1">
        <v>44813</v>
      </c>
      <c r="H1140" s="2">
        <v>15559.351199999999</v>
      </c>
      <c r="I1140" s="2">
        <v>265.77199999999999</v>
      </c>
      <c r="J1140" s="2">
        <v>58.41</v>
      </c>
      <c r="K1140" s="2">
        <v>1.8629</v>
      </c>
      <c r="L1140" s="2"/>
      <c r="M1140" s="11">
        <f t="shared" si="187"/>
        <v>66350</v>
      </c>
      <c r="N1140" s="2">
        <f t="shared" si="188"/>
        <v>-8.3003499999999994E-2</v>
      </c>
      <c r="O1140" s="11">
        <f t="shared" si="189"/>
        <v>-5507.2822249999999</v>
      </c>
      <c r="P1140">
        <f t="shared" si="197"/>
        <v>5507.2822249999999</v>
      </c>
      <c r="R1140" s="11">
        <f t="shared" si="190"/>
        <v>58410</v>
      </c>
      <c r="S1140" s="2">
        <f t="shared" si="191"/>
        <v>-9.3144999999999999E-3</v>
      </c>
      <c r="T1140" s="11">
        <f t="shared" si="192"/>
        <v>-144.9275767524</v>
      </c>
      <c r="U1140" s="1"/>
      <c r="V1140" s="13">
        <f t="shared" si="193"/>
        <v>-10122.56512469412</v>
      </c>
      <c r="W1140">
        <f t="shared" si="194"/>
        <v>-9.3144999999999999E-3</v>
      </c>
      <c r="X1140" s="11">
        <f t="shared" si="195"/>
        <v>5507.2822250000008</v>
      </c>
      <c r="Z1140" s="12">
        <f t="shared" si="196"/>
        <v>0</v>
      </c>
    </row>
    <row r="1141" spans="1:26" x14ac:dyDescent="0.25">
      <c r="A1141" s="1">
        <v>44816</v>
      </c>
      <c r="B1141" s="2">
        <v>3740.2918</v>
      </c>
      <c r="C1141" s="2">
        <v>56.662999999999997</v>
      </c>
      <c r="D1141" s="2">
        <v>66.41</v>
      </c>
      <c r="E1141" s="2">
        <v>16.561299999999999</v>
      </c>
      <c r="F1141" s="2"/>
      <c r="G1141" s="1">
        <v>44816</v>
      </c>
      <c r="H1141" s="2">
        <v>15559.411700000001</v>
      </c>
      <c r="I1141" s="2">
        <v>266.47300000000001</v>
      </c>
      <c r="J1141" s="2">
        <v>58.36</v>
      </c>
      <c r="K1141" s="2">
        <v>1.8591</v>
      </c>
      <c r="L1141" s="2"/>
      <c r="M1141" s="11">
        <f t="shared" si="187"/>
        <v>66410</v>
      </c>
      <c r="N1141" s="2">
        <f t="shared" si="188"/>
        <v>-8.2806499999999991E-2</v>
      </c>
      <c r="O1141" s="11">
        <f t="shared" si="189"/>
        <v>-5499.1796649999997</v>
      </c>
      <c r="P1141">
        <f t="shared" si="197"/>
        <v>5499.1796649999997</v>
      </c>
      <c r="R1141" s="11">
        <f t="shared" si="190"/>
        <v>58360</v>
      </c>
      <c r="S1141" s="2">
        <f t="shared" si="191"/>
        <v>-9.2954999999999999E-3</v>
      </c>
      <c r="T1141" s="11">
        <f t="shared" si="192"/>
        <v>-144.63251145735001</v>
      </c>
      <c r="U1141" s="1"/>
      <c r="V1141" s="13">
        <f t="shared" si="193"/>
        <v>-10137.009895086943</v>
      </c>
      <c r="W1141">
        <f t="shared" si="194"/>
        <v>-9.2954999999999999E-3</v>
      </c>
      <c r="X1141" s="11">
        <f t="shared" si="195"/>
        <v>5499.1796650000006</v>
      </c>
      <c r="Z1141" s="12">
        <f t="shared" si="196"/>
        <v>0</v>
      </c>
    </row>
    <row r="1142" spans="1:26" x14ac:dyDescent="0.25">
      <c r="A1142" s="1">
        <v>44817</v>
      </c>
      <c r="B1142" s="2">
        <v>3736.5636</v>
      </c>
      <c r="C1142" s="2">
        <v>56.662999999999997</v>
      </c>
      <c r="D1142" s="2">
        <v>65.930000000000007</v>
      </c>
      <c r="E1142" s="2">
        <v>16.5594</v>
      </c>
      <c r="F1142" s="2"/>
      <c r="G1142" s="1">
        <v>44817</v>
      </c>
      <c r="H1142" s="2">
        <v>15507.080599999999</v>
      </c>
      <c r="I1142" s="2">
        <v>266.47399999999999</v>
      </c>
      <c r="J1142" s="2">
        <v>58.36</v>
      </c>
      <c r="K1142" s="2">
        <v>1.8579000000000001</v>
      </c>
      <c r="L1142" s="2"/>
      <c r="M1142" s="11">
        <f t="shared" si="187"/>
        <v>65930</v>
      </c>
      <c r="N1142" s="2">
        <f t="shared" si="188"/>
        <v>-8.2796999999999996E-2</v>
      </c>
      <c r="O1142" s="11">
        <f t="shared" si="189"/>
        <v>-5458.8062099999997</v>
      </c>
      <c r="P1142">
        <f t="shared" si="197"/>
        <v>5458.8062099999997</v>
      </c>
      <c r="R1142" s="11">
        <f t="shared" si="190"/>
        <v>58360</v>
      </c>
      <c r="S1142" s="2">
        <f t="shared" si="191"/>
        <v>-9.2895000000000009E-3</v>
      </c>
      <c r="T1142" s="11">
        <f t="shared" si="192"/>
        <v>-144.0530252337</v>
      </c>
      <c r="U1142" s="1"/>
      <c r="V1142" s="13">
        <f t="shared" si="193"/>
        <v>-10069.086103647722</v>
      </c>
      <c r="W1142">
        <f t="shared" si="194"/>
        <v>-9.2895000000000009E-3</v>
      </c>
      <c r="X1142" s="11">
        <f t="shared" si="195"/>
        <v>5458.8062100000006</v>
      </c>
      <c r="Z1142" s="12">
        <f t="shared" si="196"/>
        <v>0</v>
      </c>
    </row>
    <row r="1143" spans="1:26" x14ac:dyDescent="0.25">
      <c r="A1143" s="1">
        <v>44818</v>
      </c>
      <c r="B1143" s="2">
        <v>3746.7402999999999</v>
      </c>
      <c r="C1143" s="2">
        <v>56.537999999999997</v>
      </c>
      <c r="D1143" s="2">
        <v>66.03</v>
      </c>
      <c r="E1143" s="2">
        <v>16.571400000000001</v>
      </c>
      <c r="F1143" s="2"/>
      <c r="G1143" s="1">
        <v>44818</v>
      </c>
      <c r="H1143" s="2">
        <v>15530.347900000001</v>
      </c>
      <c r="I1143" s="2">
        <v>266.399</v>
      </c>
      <c r="J1143" s="2">
        <v>58.17</v>
      </c>
      <c r="K1143" s="2">
        <v>1.8537999999999999</v>
      </c>
      <c r="L1143" s="2"/>
      <c r="M1143" s="11">
        <f t="shared" si="187"/>
        <v>66030</v>
      </c>
      <c r="N1143" s="2">
        <f t="shared" si="188"/>
        <v>-8.2857E-2</v>
      </c>
      <c r="O1143" s="11">
        <f t="shared" si="189"/>
        <v>-5471.0477099999998</v>
      </c>
      <c r="P1143">
        <f t="shared" si="197"/>
        <v>5471.0477099999998</v>
      </c>
      <c r="R1143" s="11">
        <f t="shared" si="190"/>
        <v>58170</v>
      </c>
      <c r="S1143" s="2">
        <f t="shared" si="191"/>
        <v>-9.2689999999999995E-3</v>
      </c>
      <c r="T1143" s="11">
        <f t="shared" si="192"/>
        <v>-143.95079468509999</v>
      </c>
      <c r="U1143" s="1"/>
      <c r="V1143" s="13">
        <f t="shared" si="193"/>
        <v>-10147.020927589128</v>
      </c>
      <c r="W1143">
        <f t="shared" si="194"/>
        <v>-9.2689999999999995E-3</v>
      </c>
      <c r="X1143" s="11">
        <f t="shared" si="195"/>
        <v>5471.0477100000007</v>
      </c>
      <c r="Z1143" s="12">
        <f t="shared" si="196"/>
        <v>0</v>
      </c>
    </row>
    <row r="1144" spans="1:26" x14ac:dyDescent="0.25">
      <c r="A1144" s="1">
        <v>44819</v>
      </c>
      <c r="B1144" s="2">
        <v>3759.8119999999999</v>
      </c>
      <c r="C1144" s="2">
        <v>56.537999999999997</v>
      </c>
      <c r="D1144" s="2">
        <v>66.180000000000007</v>
      </c>
      <c r="E1144" s="2">
        <v>16.57</v>
      </c>
      <c r="F1144" s="2"/>
      <c r="G1144" s="1">
        <v>44819</v>
      </c>
      <c r="H1144" s="2">
        <v>15578.2225</v>
      </c>
      <c r="I1144" s="2">
        <v>267.07400000000001</v>
      </c>
      <c r="J1144" s="2">
        <v>58.12</v>
      </c>
      <c r="K1144" s="2">
        <v>1.8465</v>
      </c>
      <c r="L1144" s="2"/>
      <c r="M1144" s="11">
        <f t="shared" si="187"/>
        <v>66180</v>
      </c>
      <c r="N1144" s="2">
        <f t="shared" si="188"/>
        <v>-8.2850000000000007E-2</v>
      </c>
      <c r="O1144" s="11">
        <f t="shared" si="189"/>
        <v>-5483.0130000000008</v>
      </c>
      <c r="P1144">
        <f t="shared" si="197"/>
        <v>5483.0130000000008</v>
      </c>
      <c r="R1144" s="11">
        <f t="shared" si="190"/>
        <v>58120</v>
      </c>
      <c r="S1144" s="2">
        <f t="shared" si="191"/>
        <v>-9.2325000000000011E-3</v>
      </c>
      <c r="T1144" s="11">
        <f t="shared" si="192"/>
        <v>-143.82593923125</v>
      </c>
      <c r="U1144" s="1"/>
      <c r="V1144" s="13">
        <f t="shared" si="193"/>
        <v>-10218.198936288572</v>
      </c>
      <c r="W1144">
        <f t="shared" si="194"/>
        <v>-9.2325000000000011E-3</v>
      </c>
      <c r="X1144" s="11">
        <f t="shared" si="195"/>
        <v>5483.0130000000008</v>
      </c>
      <c r="Z1144" s="12">
        <f t="shared" si="196"/>
        <v>0</v>
      </c>
    </row>
    <row r="1145" spans="1:26" x14ac:dyDescent="0.25">
      <c r="A1145" s="1">
        <v>44820</v>
      </c>
      <c r="B1145" s="2">
        <v>3731.4133000000002</v>
      </c>
      <c r="C1145" s="2">
        <v>56.838000000000001</v>
      </c>
      <c r="D1145" s="2">
        <v>66.05</v>
      </c>
      <c r="E1145" s="2">
        <v>16.516200000000001</v>
      </c>
      <c r="F1145" s="2"/>
      <c r="G1145" s="1">
        <v>44820</v>
      </c>
      <c r="H1145" s="2">
        <v>15598.113499999999</v>
      </c>
      <c r="I1145" s="2">
        <v>268.17399999999998</v>
      </c>
      <c r="J1145" s="2">
        <v>58.05</v>
      </c>
      <c r="K1145" s="2">
        <v>1.8405</v>
      </c>
      <c r="L1145" s="2"/>
      <c r="M1145" s="11">
        <f t="shared" si="187"/>
        <v>66050</v>
      </c>
      <c r="N1145" s="2">
        <f t="shared" si="188"/>
        <v>-8.2581000000000002E-2</v>
      </c>
      <c r="O1145" s="11">
        <f t="shared" si="189"/>
        <v>-5454.47505</v>
      </c>
      <c r="P1145">
        <f t="shared" si="197"/>
        <v>5454.47505</v>
      </c>
      <c r="R1145" s="11">
        <f t="shared" si="190"/>
        <v>58050</v>
      </c>
      <c r="S1145" s="2">
        <f t="shared" si="191"/>
        <v>-9.2025000000000006E-3</v>
      </c>
      <c r="T1145" s="11">
        <f t="shared" si="192"/>
        <v>-143.54163948375</v>
      </c>
      <c r="U1145" s="1"/>
      <c r="V1145" s="13">
        <f t="shared" si="193"/>
        <v>-10210.450620442849</v>
      </c>
      <c r="W1145">
        <f t="shared" si="194"/>
        <v>-9.2025000000000006E-3</v>
      </c>
      <c r="X1145" s="11">
        <f t="shared" si="195"/>
        <v>5454.47505</v>
      </c>
      <c r="Z1145" s="12">
        <f t="shared" si="196"/>
        <v>0</v>
      </c>
    </row>
    <row r="1146" spans="1:26" x14ac:dyDescent="0.25">
      <c r="A1146" s="1">
        <v>44823</v>
      </c>
      <c r="B1146" s="2">
        <v>3695.5239999999999</v>
      </c>
      <c r="C1146" s="2">
        <v>56.838000000000001</v>
      </c>
      <c r="D1146" s="2">
        <v>65.599999999999994</v>
      </c>
      <c r="E1146" s="2">
        <v>16.4894</v>
      </c>
      <c r="F1146" s="2"/>
      <c r="G1146" s="1">
        <v>44823</v>
      </c>
      <c r="H1146" s="2">
        <v>15679.6428</v>
      </c>
      <c r="I1146" s="2">
        <v>268.42399999999998</v>
      </c>
      <c r="J1146" s="2">
        <v>58.08</v>
      </c>
      <c r="K1146" s="2">
        <v>1.8431999999999999</v>
      </c>
      <c r="L1146" s="2"/>
      <c r="M1146" s="11">
        <f t="shared" si="187"/>
        <v>65600</v>
      </c>
      <c r="N1146" s="2">
        <f t="shared" si="188"/>
        <v>-8.2447000000000006E-2</v>
      </c>
      <c r="O1146" s="11">
        <f t="shared" si="189"/>
        <v>-5408.5232000000005</v>
      </c>
      <c r="P1146">
        <f t="shared" si="197"/>
        <v>5408.5232000000005</v>
      </c>
      <c r="R1146" s="11">
        <f t="shared" si="190"/>
        <v>58080</v>
      </c>
      <c r="S1146" s="2">
        <f t="shared" si="191"/>
        <v>-9.2160000000000002E-3</v>
      </c>
      <c r="T1146" s="11">
        <f t="shared" si="192"/>
        <v>-144.50358804480001</v>
      </c>
      <c r="U1146" s="1"/>
      <c r="V1146" s="13">
        <f t="shared" si="193"/>
        <v>-10104.378897880317</v>
      </c>
      <c r="W1146">
        <f t="shared" si="194"/>
        <v>-9.2160000000000002E-3</v>
      </c>
      <c r="X1146" s="11">
        <f t="shared" si="195"/>
        <v>5408.5231999999987</v>
      </c>
      <c r="Z1146" s="12">
        <f t="shared" si="196"/>
        <v>0</v>
      </c>
    </row>
    <row r="1147" spans="1:26" x14ac:dyDescent="0.25">
      <c r="A1147" s="1">
        <v>44824</v>
      </c>
      <c r="B1147" s="2">
        <v>3625.3298</v>
      </c>
      <c r="C1147" s="2">
        <v>56.162999999999997</v>
      </c>
      <c r="D1147" s="2">
        <v>65.709999999999994</v>
      </c>
      <c r="E1147" s="2">
        <v>16.445799999999998</v>
      </c>
      <c r="F1147" s="2"/>
      <c r="G1147" s="1">
        <v>44824</v>
      </c>
      <c r="H1147" s="2">
        <v>15782.6461</v>
      </c>
      <c r="I1147" s="2">
        <v>270.19900000000001</v>
      </c>
      <c r="J1147" s="2">
        <v>58.01</v>
      </c>
      <c r="K1147" s="2">
        <v>1.8403</v>
      </c>
      <c r="L1147" s="2"/>
      <c r="M1147" s="11">
        <f t="shared" si="187"/>
        <v>65710</v>
      </c>
      <c r="N1147" s="2">
        <f t="shared" si="188"/>
        <v>-8.2228999999999997E-2</v>
      </c>
      <c r="O1147" s="11">
        <f t="shared" si="189"/>
        <v>-5403.2675899999995</v>
      </c>
      <c r="P1147">
        <f t="shared" si="197"/>
        <v>5403.2675899999995</v>
      </c>
      <c r="R1147" s="11">
        <f t="shared" si="190"/>
        <v>58010</v>
      </c>
      <c r="S1147" s="2">
        <f t="shared" si="191"/>
        <v>-9.2014999999999996E-3</v>
      </c>
      <c r="T1147" s="11">
        <f t="shared" si="192"/>
        <v>-145.22401808915001</v>
      </c>
      <c r="U1147" s="1"/>
      <c r="V1147" s="13">
        <f t="shared" si="193"/>
        <v>-10122.667692359542</v>
      </c>
      <c r="W1147">
        <f t="shared" si="194"/>
        <v>-9.2014999999999996E-3</v>
      </c>
      <c r="X1147" s="11">
        <f t="shared" si="195"/>
        <v>5403.2675899999986</v>
      </c>
      <c r="Z1147" s="12">
        <f t="shared" si="196"/>
        <v>0</v>
      </c>
    </row>
    <row r="1148" spans="1:26" x14ac:dyDescent="0.25">
      <c r="A1148" s="1">
        <v>44825</v>
      </c>
      <c r="B1148" s="2">
        <v>3668.9562999999998</v>
      </c>
      <c r="C1148" s="2">
        <v>55.662999999999997</v>
      </c>
      <c r="D1148" s="2">
        <v>65.099999999999994</v>
      </c>
      <c r="E1148" s="2">
        <v>16.531300000000002</v>
      </c>
      <c r="F1148" s="2"/>
      <c r="G1148" s="1">
        <v>44825</v>
      </c>
      <c r="H1148" s="2">
        <v>15766.327600000001</v>
      </c>
      <c r="I1148" s="2">
        <v>271.97399999999999</v>
      </c>
      <c r="J1148" s="2">
        <v>57.99</v>
      </c>
      <c r="K1148" s="2">
        <v>1.8299000000000001</v>
      </c>
      <c r="L1148" s="2"/>
      <c r="M1148" s="11">
        <f t="shared" si="187"/>
        <v>65099.999999999993</v>
      </c>
      <c r="N1148" s="2">
        <f t="shared" si="188"/>
        <v>-8.2656500000000008E-2</v>
      </c>
      <c r="O1148" s="11">
        <f t="shared" si="189"/>
        <v>-5380.93815</v>
      </c>
      <c r="P1148">
        <f t="shared" si="197"/>
        <v>5380.93815</v>
      </c>
      <c r="R1148" s="11">
        <f t="shared" si="190"/>
        <v>57990</v>
      </c>
      <c r="S1148" s="2">
        <f t="shared" si="191"/>
        <v>-9.1495000000000014E-3</v>
      </c>
      <c r="T1148" s="11">
        <f t="shared" si="192"/>
        <v>-144.25401437620002</v>
      </c>
      <c r="U1148" s="1"/>
      <c r="V1148" s="13">
        <f t="shared" si="193"/>
        <v>-10141.62458084392</v>
      </c>
      <c r="W1148">
        <f t="shared" si="194"/>
        <v>-9.1495000000000014E-3</v>
      </c>
      <c r="X1148" s="11">
        <f t="shared" si="195"/>
        <v>5380.9381500000009</v>
      </c>
      <c r="Z1148" s="12">
        <f t="shared" si="196"/>
        <v>0</v>
      </c>
    </row>
    <row r="1149" spans="1:26" x14ac:dyDescent="0.25">
      <c r="A1149" s="1">
        <v>44826</v>
      </c>
      <c r="B1149" s="2">
        <v>3576.8440000000001</v>
      </c>
      <c r="C1149" s="2">
        <v>55.488999999999997</v>
      </c>
      <c r="D1149" s="2">
        <v>66.05</v>
      </c>
      <c r="E1149" s="2">
        <v>16.407</v>
      </c>
      <c r="F1149" s="2"/>
      <c r="G1149" s="1">
        <v>44826</v>
      </c>
      <c r="H1149" s="2">
        <v>15744.744000000001</v>
      </c>
      <c r="I1149" s="2">
        <v>271.97399999999999</v>
      </c>
      <c r="J1149" s="2">
        <v>57.94</v>
      </c>
      <c r="K1149" s="2">
        <v>1.8187</v>
      </c>
      <c r="L1149" s="2"/>
      <c r="M1149" s="11">
        <f t="shared" si="187"/>
        <v>66050</v>
      </c>
      <c r="N1149" s="2">
        <f t="shared" si="188"/>
        <v>-8.2034999999999997E-2</v>
      </c>
      <c r="O1149" s="11">
        <f t="shared" si="189"/>
        <v>-5418.4117500000002</v>
      </c>
      <c r="P1149">
        <f t="shared" si="197"/>
        <v>5418.4117500000002</v>
      </c>
      <c r="R1149" s="11">
        <f t="shared" si="190"/>
        <v>57940</v>
      </c>
      <c r="S1149" s="2">
        <f t="shared" si="191"/>
        <v>-9.0935000000000009E-3</v>
      </c>
      <c r="T1149" s="11">
        <f t="shared" si="192"/>
        <v>-143.17482956400002</v>
      </c>
      <c r="U1149" s="1"/>
      <c r="V1149" s="13">
        <f t="shared" si="193"/>
        <v>-10284.008865895727</v>
      </c>
      <c r="W1149">
        <f t="shared" si="194"/>
        <v>-9.0935000000000009E-3</v>
      </c>
      <c r="X1149" s="11">
        <f t="shared" si="195"/>
        <v>5418.4117500000002</v>
      </c>
      <c r="Z1149" s="12">
        <f t="shared" si="196"/>
        <v>0</v>
      </c>
    </row>
    <row r="1150" spans="1:26" x14ac:dyDescent="0.25">
      <c r="A1150" s="1">
        <v>44827</v>
      </c>
      <c r="B1150" s="2">
        <v>3565.5099</v>
      </c>
      <c r="C1150" s="2">
        <v>55.488999999999997</v>
      </c>
      <c r="D1150" s="2">
        <v>64.44</v>
      </c>
      <c r="E1150" s="2">
        <v>16.409800000000001</v>
      </c>
      <c r="F1150" s="2"/>
      <c r="G1150" s="1">
        <v>44827</v>
      </c>
      <c r="H1150" s="2">
        <v>15739.043600000001</v>
      </c>
      <c r="I1150" s="2">
        <v>272.024</v>
      </c>
      <c r="J1150" s="2">
        <v>57.83</v>
      </c>
      <c r="K1150" s="2">
        <v>1.8154999999999999</v>
      </c>
      <c r="L1150" s="2"/>
      <c r="M1150" s="11">
        <f t="shared" si="187"/>
        <v>64440</v>
      </c>
      <c r="N1150" s="2">
        <f t="shared" si="188"/>
        <v>-8.2049000000000011E-2</v>
      </c>
      <c r="O1150" s="11">
        <f t="shared" si="189"/>
        <v>-5287.2375600000005</v>
      </c>
      <c r="P1150">
        <f t="shared" si="197"/>
        <v>5287.2375600000005</v>
      </c>
      <c r="R1150" s="11">
        <f t="shared" si="190"/>
        <v>57830</v>
      </c>
      <c r="S1150" s="2">
        <f t="shared" si="191"/>
        <v>-9.0775000000000005E-3</v>
      </c>
      <c r="T1150" s="11">
        <f t="shared" si="192"/>
        <v>-142.87116827900002</v>
      </c>
      <c r="U1150" s="1"/>
      <c r="V1150" s="13">
        <f t="shared" si="193"/>
        <v>-10071.8528981207</v>
      </c>
      <c r="W1150">
        <f t="shared" si="194"/>
        <v>-9.0775000000000005E-3</v>
      </c>
      <c r="X1150" s="11">
        <f t="shared" si="195"/>
        <v>5287.2375600000005</v>
      </c>
      <c r="Z1150" s="12">
        <f t="shared" si="196"/>
        <v>0</v>
      </c>
    </row>
    <row r="1151" spans="1:26" x14ac:dyDescent="0.25">
      <c r="A1151" s="1">
        <v>44830</v>
      </c>
      <c r="B1151" s="2">
        <v>3495.1235000000001</v>
      </c>
      <c r="C1151" s="2">
        <v>54.988999999999997</v>
      </c>
      <c r="D1151" s="2">
        <v>64.709999999999994</v>
      </c>
      <c r="E1151" s="2">
        <v>16.331800000000001</v>
      </c>
      <c r="F1151" s="2"/>
      <c r="G1151" s="1">
        <v>44830</v>
      </c>
      <c r="H1151" s="2">
        <v>15716.4539</v>
      </c>
      <c r="I1151" s="2">
        <v>272.34899999999999</v>
      </c>
      <c r="J1151" s="2">
        <v>57.76</v>
      </c>
      <c r="K1151" s="2">
        <v>1.8109</v>
      </c>
      <c r="L1151" s="2"/>
      <c r="M1151" s="11">
        <f t="shared" si="187"/>
        <v>64709.999999999993</v>
      </c>
      <c r="N1151" s="2">
        <f t="shared" si="188"/>
        <v>-8.1659000000000009E-2</v>
      </c>
      <c r="O1151" s="11">
        <f t="shared" si="189"/>
        <v>-5284.1538899999996</v>
      </c>
      <c r="P1151">
        <f t="shared" si="197"/>
        <v>5284.1538899999996</v>
      </c>
      <c r="R1151" s="11">
        <f t="shared" si="190"/>
        <v>57760</v>
      </c>
      <c r="S1151" s="2">
        <f t="shared" si="191"/>
        <v>-9.0545E-3</v>
      </c>
      <c r="T1151" s="11">
        <f t="shared" si="192"/>
        <v>-142.30463183755001</v>
      </c>
      <c r="U1151" s="1"/>
      <c r="V1151" s="13">
        <f t="shared" si="193"/>
        <v>-10103.778094912785</v>
      </c>
      <c r="W1151">
        <f t="shared" si="194"/>
        <v>-9.0545E-3</v>
      </c>
      <c r="X1151" s="11">
        <f t="shared" si="195"/>
        <v>5284.1538899999996</v>
      </c>
      <c r="Z1151" s="12">
        <f t="shared" si="196"/>
        <v>0</v>
      </c>
    </row>
    <row r="1152" spans="1:26" x14ac:dyDescent="0.25">
      <c r="A1152" s="1">
        <v>44831</v>
      </c>
      <c r="B1152" s="2">
        <v>3412.0895999999998</v>
      </c>
      <c r="C1152" s="2">
        <v>54.988999999999997</v>
      </c>
      <c r="D1152" s="2">
        <v>63.46</v>
      </c>
      <c r="E1152" s="2">
        <v>16.213799999999999</v>
      </c>
      <c r="F1152" s="2"/>
      <c r="G1152" s="1">
        <v>44831</v>
      </c>
      <c r="H1152" s="2">
        <v>15753.939399999999</v>
      </c>
      <c r="I1152" s="2">
        <v>272.524</v>
      </c>
      <c r="J1152" s="2">
        <v>57.63</v>
      </c>
      <c r="K1152" s="2">
        <v>1.81</v>
      </c>
      <c r="L1152" s="2"/>
      <c r="M1152" s="11">
        <f t="shared" si="187"/>
        <v>63460</v>
      </c>
      <c r="N1152" s="2">
        <f t="shared" si="188"/>
        <v>-8.1069000000000002E-2</v>
      </c>
      <c r="O1152" s="11">
        <f t="shared" si="189"/>
        <v>-5144.6387400000003</v>
      </c>
      <c r="P1152">
        <f t="shared" si="197"/>
        <v>5144.6387400000003</v>
      </c>
      <c r="R1152" s="11">
        <f t="shared" si="190"/>
        <v>57630</v>
      </c>
      <c r="S1152" s="2">
        <f t="shared" si="191"/>
        <v>-9.0500000000000008E-3</v>
      </c>
      <c r="T1152" s="11">
        <f t="shared" si="192"/>
        <v>-142.57315156999999</v>
      </c>
      <c r="U1152" s="1"/>
      <c r="V1152" s="13">
        <f t="shared" si="193"/>
        <v>-9864.1049637475862</v>
      </c>
      <c r="W1152">
        <f t="shared" si="194"/>
        <v>-9.0500000000000008E-3</v>
      </c>
      <c r="X1152" s="11">
        <f t="shared" si="195"/>
        <v>5144.6387399999994</v>
      </c>
      <c r="Z1152" s="12">
        <f t="shared" si="196"/>
        <v>0</v>
      </c>
    </row>
    <row r="1153" spans="1:26" x14ac:dyDescent="0.25">
      <c r="A1153" s="1">
        <v>44832</v>
      </c>
      <c r="B1153" s="2">
        <v>3520.4186</v>
      </c>
      <c r="C1153" s="2">
        <v>54.988999999999997</v>
      </c>
      <c r="D1153" s="2">
        <v>61.93</v>
      </c>
      <c r="E1153" s="2">
        <v>16.3611</v>
      </c>
      <c r="F1153" s="2"/>
      <c r="G1153" s="1">
        <v>44832</v>
      </c>
      <c r="H1153" s="2">
        <v>16002.180200000001</v>
      </c>
      <c r="I1153" s="2">
        <v>273.17399999999998</v>
      </c>
      <c r="J1153" s="2">
        <v>57.63</v>
      </c>
      <c r="K1153" s="2">
        <v>1.8196000000000001</v>
      </c>
      <c r="L1153" s="2"/>
      <c r="M1153" s="11">
        <f t="shared" si="187"/>
        <v>61930</v>
      </c>
      <c r="N1153" s="2">
        <f t="shared" si="188"/>
        <v>-8.1805500000000003E-2</v>
      </c>
      <c r="O1153" s="11">
        <f t="shared" si="189"/>
        <v>-5066.2146149999999</v>
      </c>
      <c r="P1153">
        <f t="shared" si="197"/>
        <v>5066.2146149999999</v>
      </c>
      <c r="R1153" s="11">
        <f t="shared" si="190"/>
        <v>57630</v>
      </c>
      <c r="S1153" s="2">
        <f t="shared" si="191"/>
        <v>-9.0980000000000002E-3</v>
      </c>
      <c r="T1153" s="11">
        <f t="shared" si="192"/>
        <v>-145.5878354596</v>
      </c>
      <c r="U1153" s="1"/>
      <c r="V1153" s="13">
        <f t="shared" si="193"/>
        <v>-9662.4894191068179</v>
      </c>
      <c r="W1153">
        <f t="shared" si="194"/>
        <v>-9.0980000000000002E-3</v>
      </c>
      <c r="X1153" s="11">
        <f t="shared" si="195"/>
        <v>5066.2146149999999</v>
      </c>
      <c r="Z1153" s="12">
        <f t="shared" si="196"/>
        <v>0</v>
      </c>
    </row>
    <row r="1154" spans="1:26" x14ac:dyDescent="0.25">
      <c r="A1154" s="1">
        <v>44833</v>
      </c>
      <c r="B1154" s="2">
        <v>3407.7800999999999</v>
      </c>
      <c r="C1154" s="2">
        <v>54.988999999999997</v>
      </c>
      <c r="D1154" s="2">
        <v>63.93</v>
      </c>
      <c r="E1154" s="2">
        <v>16.257400000000001</v>
      </c>
      <c r="F1154" s="2"/>
      <c r="G1154" s="1">
        <v>44833</v>
      </c>
      <c r="H1154" s="2">
        <v>16041.570599999999</v>
      </c>
      <c r="I1154" s="2">
        <v>276.42399999999998</v>
      </c>
      <c r="J1154" s="2">
        <v>57.86</v>
      </c>
      <c r="K1154" s="2">
        <v>1.8011999999999999</v>
      </c>
      <c r="L1154" s="2"/>
      <c r="M1154" s="11">
        <f t="shared" si="187"/>
        <v>63930</v>
      </c>
      <c r="N1154" s="2">
        <f t="shared" si="188"/>
        <v>-8.1286999999999998E-2</v>
      </c>
      <c r="O1154" s="11">
        <f t="shared" si="189"/>
        <v>-5196.6779099999994</v>
      </c>
      <c r="P1154">
        <f t="shared" si="197"/>
        <v>5196.6779099999994</v>
      </c>
      <c r="R1154" s="11">
        <f t="shared" si="190"/>
        <v>57860</v>
      </c>
      <c r="S1154" s="2">
        <f t="shared" si="191"/>
        <v>-9.0060000000000001E-3</v>
      </c>
      <c r="T1154" s="11">
        <f t="shared" si="192"/>
        <v>-144.4703848236</v>
      </c>
      <c r="U1154" s="1"/>
      <c r="V1154" s="13">
        <f t="shared" si="193"/>
        <v>-9972.761389860385</v>
      </c>
      <c r="W1154">
        <f t="shared" si="194"/>
        <v>-9.0060000000000001E-3</v>
      </c>
      <c r="X1154" s="11">
        <f t="shared" si="195"/>
        <v>5196.6779100000012</v>
      </c>
      <c r="Z1154" s="12">
        <f t="shared" si="196"/>
        <v>0</v>
      </c>
    </row>
    <row r="1155" spans="1:26" x14ac:dyDescent="0.25">
      <c r="A1155" s="1">
        <v>44834</v>
      </c>
      <c r="B1155" s="2">
        <v>3369.7671</v>
      </c>
      <c r="C1155" s="2">
        <v>53.539000000000001</v>
      </c>
      <c r="D1155" s="2">
        <v>63.57</v>
      </c>
      <c r="E1155" s="2">
        <v>16.276900000000001</v>
      </c>
      <c r="F1155" s="2"/>
      <c r="G1155" s="1">
        <v>44834</v>
      </c>
      <c r="H1155" s="2">
        <v>16110.222599999999</v>
      </c>
      <c r="I1155" s="2">
        <v>277.29599999999999</v>
      </c>
      <c r="J1155" s="2">
        <v>57.8</v>
      </c>
      <c r="K1155" s="2">
        <v>1.8001</v>
      </c>
      <c r="L1155" s="2"/>
      <c r="M1155" s="11">
        <f t="shared" si="187"/>
        <v>63570</v>
      </c>
      <c r="N1155" s="2">
        <f t="shared" si="188"/>
        <v>-8.1384500000000012E-2</v>
      </c>
      <c r="O1155" s="11">
        <f t="shared" si="189"/>
        <v>-5173.6126650000006</v>
      </c>
      <c r="P1155">
        <f t="shared" si="197"/>
        <v>5173.6126650000006</v>
      </c>
      <c r="R1155" s="11">
        <f t="shared" si="190"/>
        <v>57800</v>
      </c>
      <c r="S1155" s="2">
        <f t="shared" si="191"/>
        <v>-9.0004999999999998E-3</v>
      </c>
      <c r="T1155" s="11">
        <f t="shared" si="192"/>
        <v>-145.00005851129998</v>
      </c>
      <c r="U1155" s="1"/>
      <c r="V1155" s="13">
        <f t="shared" si="193"/>
        <v>-9944.8774664383327</v>
      </c>
      <c r="W1155">
        <f t="shared" si="194"/>
        <v>-9.0004999999999998E-3</v>
      </c>
      <c r="X1155" s="11">
        <f t="shared" si="195"/>
        <v>5173.6126650000006</v>
      </c>
      <c r="Z1155" s="12">
        <f t="shared" si="196"/>
        <v>0</v>
      </c>
    </row>
    <row r="1156" spans="1:26" x14ac:dyDescent="0.25">
      <c r="A1156" s="1">
        <v>44837</v>
      </c>
      <c r="B1156" s="2">
        <v>3425.3645000000001</v>
      </c>
      <c r="C1156" s="2">
        <v>53.539000000000001</v>
      </c>
      <c r="D1156" s="2">
        <v>62.9</v>
      </c>
      <c r="E1156" s="2">
        <v>16.368300000000001</v>
      </c>
      <c r="F1156" s="2"/>
      <c r="G1156" s="1">
        <v>44837</v>
      </c>
      <c r="H1156" s="2">
        <v>16200.8897</v>
      </c>
      <c r="I1156" s="2">
        <v>278.77199999999999</v>
      </c>
      <c r="J1156" s="2">
        <v>57.75</v>
      </c>
      <c r="K1156" s="2">
        <v>1.8695999999999999</v>
      </c>
      <c r="L1156" s="2"/>
      <c r="M1156" s="11">
        <f t="shared" si="187"/>
        <v>62900</v>
      </c>
      <c r="N1156" s="2">
        <f t="shared" si="188"/>
        <v>-8.1841500000000011E-2</v>
      </c>
      <c r="O1156" s="11">
        <f t="shared" si="189"/>
        <v>-5147.8303500000011</v>
      </c>
      <c r="P1156">
        <f t="shared" si="197"/>
        <v>5147.8303500000011</v>
      </c>
      <c r="R1156" s="11">
        <f t="shared" si="190"/>
        <v>57750</v>
      </c>
      <c r="S1156" s="2">
        <f t="shared" si="191"/>
        <v>-9.3480000000000004E-3</v>
      </c>
      <c r="T1156" s="11">
        <f t="shared" si="192"/>
        <v>-151.44591691560001</v>
      </c>
      <c r="U1156" s="1"/>
      <c r="V1156" s="13">
        <f t="shared" si="193"/>
        <v>-9535.7209542703786</v>
      </c>
      <c r="W1156">
        <f t="shared" si="194"/>
        <v>-9.3480000000000004E-3</v>
      </c>
      <c r="X1156" s="11">
        <f t="shared" si="195"/>
        <v>5147.830350000002</v>
      </c>
      <c r="Z1156" s="12">
        <f t="shared" si="196"/>
        <v>0</v>
      </c>
    </row>
    <row r="1157" spans="1:26" x14ac:dyDescent="0.25">
      <c r="A1157" s="1">
        <v>44838</v>
      </c>
      <c r="B1157" s="2">
        <v>3419.9506999999999</v>
      </c>
      <c r="C1157" s="2">
        <v>53.713999999999999</v>
      </c>
      <c r="D1157" s="2">
        <v>63.72</v>
      </c>
      <c r="E1157" s="2">
        <v>16.3353</v>
      </c>
      <c r="F1157" s="2"/>
      <c r="G1157" s="1">
        <v>44838</v>
      </c>
      <c r="H1157" s="2">
        <v>16230.903399999999</v>
      </c>
      <c r="I1157" s="2">
        <v>280.14699999999999</v>
      </c>
      <c r="J1157" s="2">
        <v>57.8</v>
      </c>
      <c r="K1157" s="2">
        <v>1.8646</v>
      </c>
      <c r="L1157" s="2"/>
      <c r="M1157" s="11">
        <f t="shared" si="187"/>
        <v>63720</v>
      </c>
      <c r="N1157" s="2">
        <f t="shared" si="188"/>
        <v>-8.1676499999999999E-2</v>
      </c>
      <c r="O1157" s="11">
        <f t="shared" si="189"/>
        <v>-5204.4265800000003</v>
      </c>
      <c r="P1157">
        <f t="shared" si="197"/>
        <v>5204.4265800000003</v>
      </c>
      <c r="R1157" s="11">
        <f t="shared" si="190"/>
        <v>57800</v>
      </c>
      <c r="S1157" s="2">
        <f t="shared" si="191"/>
        <v>-9.3229999999999997E-3</v>
      </c>
      <c r="T1157" s="11">
        <f t="shared" si="192"/>
        <v>-151.32071239819999</v>
      </c>
      <c r="U1157" s="1"/>
      <c r="V1157" s="13">
        <f t="shared" si="193"/>
        <v>-9658.0480910587994</v>
      </c>
      <c r="W1157">
        <f t="shared" si="194"/>
        <v>-9.3229999999999997E-3</v>
      </c>
      <c r="X1157" s="11">
        <f t="shared" si="195"/>
        <v>5204.4265800000003</v>
      </c>
      <c r="Z1157" s="12">
        <f t="shared" si="196"/>
        <v>0</v>
      </c>
    </row>
    <row r="1158" spans="1:26" x14ac:dyDescent="0.25">
      <c r="A1158" s="1">
        <v>44839</v>
      </c>
      <c r="B1158" s="2">
        <v>3374.4519</v>
      </c>
      <c r="C1158" s="2">
        <v>53.764000000000003</v>
      </c>
      <c r="D1158" s="2">
        <v>63.57</v>
      </c>
      <c r="E1158" s="2">
        <v>16.261900000000001</v>
      </c>
      <c r="F1158" s="2"/>
      <c r="G1158" s="1">
        <v>44839</v>
      </c>
      <c r="H1158" s="2">
        <v>16260.400299999999</v>
      </c>
      <c r="I1158" s="2">
        <v>280.47199999999998</v>
      </c>
      <c r="J1158" s="2">
        <v>57.83</v>
      </c>
      <c r="K1158" s="2">
        <v>1.8572</v>
      </c>
      <c r="L1158" s="2"/>
      <c r="M1158" s="11">
        <f t="shared" si="187"/>
        <v>63570</v>
      </c>
      <c r="N1158" s="2">
        <f t="shared" si="188"/>
        <v>-8.1309500000000007E-2</v>
      </c>
      <c r="O1158" s="11">
        <f t="shared" si="189"/>
        <v>-5168.8449150000006</v>
      </c>
      <c r="P1158">
        <f t="shared" si="197"/>
        <v>5168.8449150000006</v>
      </c>
      <c r="R1158" s="11">
        <f t="shared" si="190"/>
        <v>57830</v>
      </c>
      <c r="S1158" s="2">
        <f t="shared" si="191"/>
        <v>-9.2860000000000009E-3</v>
      </c>
      <c r="T1158" s="11">
        <f t="shared" si="192"/>
        <v>-150.99407718579999</v>
      </c>
      <c r="U1158" s="1"/>
      <c r="V1158" s="13">
        <f t="shared" si="193"/>
        <v>-9625.2413970869566</v>
      </c>
      <c r="W1158">
        <f t="shared" si="194"/>
        <v>-9.2860000000000009E-3</v>
      </c>
      <c r="X1158" s="11">
        <f t="shared" si="195"/>
        <v>5168.8449150000006</v>
      </c>
      <c r="Z1158" s="12">
        <f t="shared" si="196"/>
        <v>0</v>
      </c>
    </row>
    <row r="1159" spans="1:26" x14ac:dyDescent="0.25">
      <c r="A1159" s="1">
        <v>44840</v>
      </c>
      <c r="B1159" s="2">
        <v>3367.8476000000001</v>
      </c>
      <c r="C1159" s="2">
        <v>53.639000000000003</v>
      </c>
      <c r="D1159" s="2">
        <v>62.91</v>
      </c>
      <c r="E1159" s="2">
        <v>16.241099999999999</v>
      </c>
      <c r="F1159" s="2"/>
      <c r="G1159" s="1">
        <v>44840</v>
      </c>
      <c r="H1159" s="2">
        <v>16357.6111</v>
      </c>
      <c r="I1159" s="2">
        <v>281.322</v>
      </c>
      <c r="J1159" s="2">
        <v>57.78</v>
      </c>
      <c r="K1159" s="2">
        <v>1.8541000000000001</v>
      </c>
      <c r="L1159" s="2"/>
      <c r="M1159" s="11">
        <f t="shared" si="187"/>
        <v>62910</v>
      </c>
      <c r="N1159" s="2">
        <f t="shared" si="188"/>
        <v>-8.12055E-2</v>
      </c>
      <c r="O1159" s="11">
        <f t="shared" si="189"/>
        <v>-5108.6380049999998</v>
      </c>
      <c r="P1159">
        <f t="shared" si="197"/>
        <v>5108.6380049999998</v>
      </c>
      <c r="R1159" s="11">
        <f t="shared" si="190"/>
        <v>57780</v>
      </c>
      <c r="S1159" s="2">
        <f t="shared" si="191"/>
        <v>-9.270500000000001E-3</v>
      </c>
      <c r="T1159" s="11">
        <f t="shared" si="192"/>
        <v>-151.64323370255002</v>
      </c>
      <c r="U1159" s="1"/>
      <c r="V1159" s="13">
        <f t="shared" si="193"/>
        <v>-9537.2778288279496</v>
      </c>
      <c r="W1159">
        <f t="shared" si="194"/>
        <v>-9.270500000000001E-3</v>
      </c>
      <c r="X1159" s="11">
        <f t="shared" si="195"/>
        <v>5108.6380049999998</v>
      </c>
      <c r="Z1159" s="12">
        <f t="shared" si="196"/>
        <v>0</v>
      </c>
    </row>
    <row r="1160" spans="1:26" x14ac:dyDescent="0.25">
      <c r="A1160" s="1">
        <v>44841</v>
      </c>
      <c r="B1160" s="2">
        <v>3343.9645</v>
      </c>
      <c r="C1160" s="2">
        <v>53.738999999999997</v>
      </c>
      <c r="D1160" s="2">
        <v>62.6</v>
      </c>
      <c r="E1160" s="2">
        <v>16.203600000000002</v>
      </c>
      <c r="F1160" s="2"/>
      <c r="G1160" s="1">
        <v>44841</v>
      </c>
      <c r="H1160" s="2">
        <v>16587.175500000001</v>
      </c>
      <c r="I1160" s="2">
        <v>283.34699999999998</v>
      </c>
      <c r="J1160" s="2">
        <v>57.7</v>
      </c>
      <c r="K1160" s="2">
        <v>1.8594999999999999</v>
      </c>
      <c r="L1160" s="2"/>
      <c r="M1160" s="11">
        <f t="shared" si="187"/>
        <v>62600</v>
      </c>
      <c r="N1160" s="2">
        <f t="shared" si="188"/>
        <v>-8.1018000000000007E-2</v>
      </c>
      <c r="O1160" s="11">
        <f t="shared" si="189"/>
        <v>-5071.7268000000004</v>
      </c>
      <c r="P1160">
        <f t="shared" si="197"/>
        <v>5071.7268000000004</v>
      </c>
      <c r="R1160" s="11">
        <f t="shared" si="190"/>
        <v>57700</v>
      </c>
      <c r="S1160" s="2">
        <f t="shared" si="191"/>
        <v>-9.2975000000000002E-3</v>
      </c>
      <c r="T1160" s="11">
        <f t="shared" si="192"/>
        <v>-154.21926421125002</v>
      </c>
      <c r="U1160" s="1"/>
      <c r="V1160" s="13">
        <f t="shared" si="193"/>
        <v>-9453.9619724092372</v>
      </c>
      <c r="W1160">
        <f t="shared" si="194"/>
        <v>-9.2975000000000002E-3</v>
      </c>
      <c r="X1160" s="11">
        <f t="shared" si="195"/>
        <v>5071.7268000000013</v>
      </c>
      <c r="Z1160" s="12">
        <f t="shared" si="196"/>
        <v>0</v>
      </c>
    </row>
    <row r="1161" spans="1:26" x14ac:dyDescent="0.25">
      <c r="A1161" s="1">
        <v>44844</v>
      </c>
      <c r="B1161" s="2">
        <v>3299.4724999999999</v>
      </c>
      <c r="C1161" s="2">
        <v>53.838999999999999</v>
      </c>
      <c r="D1161" s="2">
        <v>62.01</v>
      </c>
      <c r="E1161" s="2">
        <v>16.122599999999998</v>
      </c>
      <c r="F1161" s="2"/>
      <c r="G1161" s="1">
        <v>44844</v>
      </c>
      <c r="H1161" s="2">
        <v>16611.6826</v>
      </c>
      <c r="I1161" s="2">
        <v>287.67200000000003</v>
      </c>
      <c r="J1161" s="2">
        <v>57.63</v>
      </c>
      <c r="K1161" s="2">
        <v>1.8415999999999999</v>
      </c>
      <c r="L1161" s="2"/>
      <c r="M1161" s="11">
        <f t="shared" si="187"/>
        <v>62010</v>
      </c>
      <c r="N1161" s="2">
        <f t="shared" si="188"/>
        <v>-8.061299999999999E-2</v>
      </c>
      <c r="O1161" s="11">
        <f t="shared" si="189"/>
        <v>-4998.8121299999993</v>
      </c>
      <c r="P1161">
        <f t="shared" si="197"/>
        <v>4998.8121299999993</v>
      </c>
      <c r="R1161" s="11">
        <f t="shared" si="190"/>
        <v>57630</v>
      </c>
      <c r="S1161" s="2">
        <f t="shared" si="191"/>
        <v>-9.2079999999999992E-3</v>
      </c>
      <c r="T1161" s="11">
        <f t="shared" si="192"/>
        <v>-152.96037338079998</v>
      </c>
      <c r="U1161" s="1"/>
      <c r="V1161" s="13">
        <f t="shared" si="193"/>
        <v>-9420.0429904783687</v>
      </c>
      <c r="W1161">
        <f t="shared" si="194"/>
        <v>-9.2079999999999992E-3</v>
      </c>
      <c r="X1161" s="11">
        <f t="shared" si="195"/>
        <v>4998.8121299999984</v>
      </c>
      <c r="Z1161" s="12">
        <f t="shared" si="196"/>
        <v>0</v>
      </c>
    </row>
    <row r="1162" spans="1:26" x14ac:dyDescent="0.25">
      <c r="A1162" s="1">
        <v>44845</v>
      </c>
      <c r="B1162" s="2">
        <v>3320.8047000000001</v>
      </c>
      <c r="C1162" s="2">
        <v>53.939</v>
      </c>
      <c r="D1162" s="2">
        <v>61.15</v>
      </c>
      <c r="E1162" s="2">
        <v>16.285900000000002</v>
      </c>
      <c r="F1162" s="2"/>
      <c r="G1162" s="1">
        <v>44845</v>
      </c>
      <c r="H1162" s="2">
        <v>16620.330000000002</v>
      </c>
      <c r="I1162" s="2">
        <v>288.24700000000001</v>
      </c>
      <c r="J1162" s="2">
        <v>57.63</v>
      </c>
      <c r="K1162" s="2">
        <v>1.8396999999999999</v>
      </c>
      <c r="L1162" s="2"/>
      <c r="M1162" s="11">
        <f t="shared" si="187"/>
        <v>61150</v>
      </c>
      <c r="N1162" s="2">
        <f t="shared" si="188"/>
        <v>-8.1429500000000016E-2</v>
      </c>
      <c r="O1162" s="11">
        <f t="shared" si="189"/>
        <v>-4979.4139250000007</v>
      </c>
      <c r="P1162">
        <f t="shared" si="197"/>
        <v>4979.4139250000007</v>
      </c>
      <c r="R1162" s="11">
        <f t="shared" si="190"/>
        <v>57630</v>
      </c>
      <c r="S1162" s="2">
        <f t="shared" si="191"/>
        <v>-9.1985000000000001E-3</v>
      </c>
      <c r="T1162" s="11">
        <f t="shared" si="192"/>
        <v>-152.88210550500003</v>
      </c>
      <c r="U1162" s="1"/>
      <c r="V1162" s="13">
        <f t="shared" si="193"/>
        <v>-9393.1789722220728</v>
      </c>
      <c r="W1162">
        <f t="shared" si="194"/>
        <v>-9.1985000000000001E-3</v>
      </c>
      <c r="X1162" s="11">
        <f t="shared" si="195"/>
        <v>4979.4139250000007</v>
      </c>
      <c r="Z1162" s="12">
        <f t="shared" si="196"/>
        <v>0</v>
      </c>
    </row>
    <row r="1163" spans="1:26" x14ac:dyDescent="0.25">
      <c r="A1163" s="1">
        <v>44846</v>
      </c>
      <c r="B1163" s="2">
        <v>3479.9373999999998</v>
      </c>
      <c r="C1163" s="2">
        <v>54.014000000000003</v>
      </c>
      <c r="D1163" s="2">
        <v>61.41</v>
      </c>
      <c r="E1163" s="2">
        <v>16.261500000000002</v>
      </c>
      <c r="F1163" s="2"/>
      <c r="G1163" s="1">
        <v>44846</v>
      </c>
      <c r="H1163" s="2">
        <v>16484.636299999998</v>
      </c>
      <c r="I1163" s="2">
        <v>288.24700000000001</v>
      </c>
      <c r="J1163" s="2">
        <v>57.64</v>
      </c>
      <c r="K1163" s="2">
        <v>1.8297000000000001</v>
      </c>
      <c r="L1163" s="2"/>
      <c r="M1163" s="11">
        <f t="shared" si="187"/>
        <v>61410</v>
      </c>
      <c r="N1163" s="2">
        <f t="shared" si="188"/>
        <v>-8.1307500000000005E-2</v>
      </c>
      <c r="O1163" s="11">
        <f t="shared" si="189"/>
        <v>-4993.0935749999999</v>
      </c>
      <c r="P1163">
        <f t="shared" si="197"/>
        <v>4993.0935749999999</v>
      </c>
      <c r="R1163" s="11">
        <f t="shared" si="190"/>
        <v>57640</v>
      </c>
      <c r="S1163" s="2">
        <f t="shared" si="191"/>
        <v>-9.1485000000000004E-3</v>
      </c>
      <c r="T1163" s="11">
        <f t="shared" si="192"/>
        <v>-150.80969519055</v>
      </c>
      <c r="U1163" s="1"/>
      <c r="V1163" s="13">
        <f t="shared" si="193"/>
        <v>-9468.819560526812</v>
      </c>
      <c r="W1163">
        <f t="shared" si="194"/>
        <v>-9.1485000000000004E-3</v>
      </c>
      <c r="X1163" s="11">
        <f t="shared" si="195"/>
        <v>4993.0935750000008</v>
      </c>
      <c r="Z1163" s="12">
        <f t="shared" si="196"/>
        <v>0</v>
      </c>
    </row>
    <row r="1164" spans="1:26" x14ac:dyDescent="0.25">
      <c r="A1164" s="1">
        <v>44847</v>
      </c>
      <c r="B1164" s="2">
        <v>3494.0526</v>
      </c>
      <c r="C1164" s="2">
        <v>56.363999999999997</v>
      </c>
      <c r="D1164" s="2">
        <v>61.71</v>
      </c>
      <c r="E1164" s="2">
        <v>16.139299999999999</v>
      </c>
      <c r="F1164" s="2"/>
      <c r="G1164" s="1">
        <v>44847</v>
      </c>
      <c r="H1164" s="2">
        <v>16496.531299999999</v>
      </c>
      <c r="I1164" s="2">
        <v>285.54700000000003</v>
      </c>
      <c r="J1164" s="2">
        <v>57.69</v>
      </c>
      <c r="K1164" s="2">
        <v>1.8333999999999999</v>
      </c>
      <c r="L1164" s="2"/>
      <c r="M1164" s="11">
        <f t="shared" si="187"/>
        <v>61710</v>
      </c>
      <c r="N1164" s="2">
        <f t="shared" si="188"/>
        <v>-8.069649999999999E-2</v>
      </c>
      <c r="O1164" s="11">
        <f t="shared" si="189"/>
        <v>-4979.7810149999996</v>
      </c>
      <c r="P1164">
        <f t="shared" si="197"/>
        <v>4979.7810149999996</v>
      </c>
      <c r="R1164" s="11">
        <f t="shared" si="190"/>
        <v>57690</v>
      </c>
      <c r="S1164" s="2">
        <f t="shared" si="191"/>
        <v>-9.1669999999999998E-3</v>
      </c>
      <c r="T1164" s="11">
        <f t="shared" si="192"/>
        <v>-151.22370242709999</v>
      </c>
      <c r="U1164" s="1"/>
      <c r="V1164" s="13">
        <f t="shared" si="193"/>
        <v>-9416.3474469599478</v>
      </c>
      <c r="W1164">
        <f t="shared" si="194"/>
        <v>-9.1669999999999998E-3</v>
      </c>
      <c r="X1164" s="11">
        <f t="shared" si="195"/>
        <v>4979.7810149999987</v>
      </c>
      <c r="Z1164" s="12">
        <f t="shared" si="196"/>
        <v>0</v>
      </c>
    </row>
    <row r="1165" spans="1:26" x14ac:dyDescent="0.25">
      <c r="A1165" s="1">
        <v>44848</v>
      </c>
      <c r="B1165" s="2">
        <v>3468.9443000000001</v>
      </c>
      <c r="C1165" s="2">
        <v>57.064</v>
      </c>
      <c r="D1165" s="2">
        <v>61.14</v>
      </c>
      <c r="E1165" s="2">
        <v>16.068300000000001</v>
      </c>
      <c r="F1165" s="2"/>
      <c r="G1165" s="1">
        <v>44848</v>
      </c>
      <c r="H1165" s="2">
        <v>16487.933000000001</v>
      </c>
      <c r="I1165" s="2">
        <v>286.59699999999998</v>
      </c>
      <c r="J1165" s="2">
        <v>57.51</v>
      </c>
      <c r="K1165" s="2">
        <v>1.8251999999999999</v>
      </c>
      <c r="L1165" s="2"/>
      <c r="M1165" s="11">
        <f t="shared" si="187"/>
        <v>61140</v>
      </c>
      <c r="N1165" s="2">
        <f t="shared" si="188"/>
        <v>-8.034150000000001E-2</v>
      </c>
      <c r="O1165" s="11">
        <f t="shared" si="189"/>
        <v>-4912.079310000001</v>
      </c>
      <c r="P1165">
        <f t="shared" si="197"/>
        <v>4912.079310000001</v>
      </c>
      <c r="R1165" s="11">
        <f t="shared" si="190"/>
        <v>57510</v>
      </c>
      <c r="S1165" s="2">
        <f t="shared" si="191"/>
        <v>-9.1260000000000004E-3</v>
      </c>
      <c r="T1165" s="11">
        <f t="shared" si="192"/>
        <v>-150.46887655800001</v>
      </c>
      <c r="U1165" s="1"/>
      <c r="V1165" s="13">
        <f t="shared" si="193"/>
        <v>-9359.2605625228734</v>
      </c>
      <c r="W1165">
        <f t="shared" si="194"/>
        <v>-9.1260000000000004E-3</v>
      </c>
      <c r="X1165" s="11">
        <f t="shared" si="195"/>
        <v>4912.079310000001</v>
      </c>
      <c r="Z1165" s="12">
        <f t="shared" si="196"/>
        <v>0</v>
      </c>
    </row>
    <row r="1166" spans="1:26" x14ac:dyDescent="0.25">
      <c r="A1166" s="1">
        <v>44851</v>
      </c>
      <c r="B1166" s="2">
        <v>3470.7532999999999</v>
      </c>
      <c r="C1166" s="2">
        <v>57.064</v>
      </c>
      <c r="D1166" s="2">
        <v>60.69</v>
      </c>
      <c r="E1166" s="2">
        <v>16.0549</v>
      </c>
      <c r="F1166" s="2"/>
      <c r="G1166" s="1">
        <v>44851</v>
      </c>
      <c r="H1166" s="2">
        <v>16441.8272</v>
      </c>
      <c r="I1166" s="2">
        <v>286.59699999999998</v>
      </c>
      <c r="J1166" s="2">
        <v>57.49</v>
      </c>
      <c r="K1166" s="2">
        <v>1.8180000000000001</v>
      </c>
      <c r="L1166" s="2"/>
      <c r="M1166" s="11">
        <f t="shared" ref="M1166:M1229" si="198">1000*D1166</f>
        <v>60690</v>
      </c>
      <c r="N1166" s="2">
        <f t="shared" ref="N1166:N1229" si="199">-E1166*$B$4</f>
        <v>-8.0274499999999999E-2</v>
      </c>
      <c r="O1166" s="11">
        <f t="shared" ref="O1166:O1229" si="200">N1166*M1166</f>
        <v>-4871.8594050000002</v>
      </c>
      <c r="P1166">
        <f t="shared" si="197"/>
        <v>4871.8594050000002</v>
      </c>
      <c r="R1166" s="11">
        <f t="shared" ref="R1166:R1229" si="201">1000*J1166</f>
        <v>57490</v>
      </c>
      <c r="S1166" s="2">
        <f t="shared" ref="S1166:S1229" si="202">-K1166*$B$4</f>
        <v>-9.0900000000000009E-3</v>
      </c>
      <c r="T1166" s="11">
        <f t="shared" ref="T1166:T1229" si="203">S1166*H1166</f>
        <v>-149.45620924800002</v>
      </c>
      <c r="U1166" s="1"/>
      <c r="V1166" s="13">
        <f t="shared" ref="V1166:V1229" si="204">-(E1166*M1166)/(K1166*J1166)</f>
        <v>-9322.6322901902295</v>
      </c>
      <c r="W1166">
        <f t="shared" ref="W1166:W1229" si="205">-K1166*$B$4</f>
        <v>-9.0900000000000009E-3</v>
      </c>
      <c r="X1166" s="11">
        <f t="shared" ref="X1166:X1229" si="206">W1166*V1166*J1166</f>
        <v>4871.8594050000002</v>
      </c>
      <c r="Z1166" s="12">
        <f t="shared" ref="Z1166:Z1229" si="207">X1166+O1166</f>
        <v>0</v>
      </c>
    </row>
    <row r="1167" spans="1:26" x14ac:dyDescent="0.25">
      <c r="A1167" s="1">
        <v>44852</v>
      </c>
      <c r="B1167" s="2">
        <v>3482.2212</v>
      </c>
      <c r="C1167" s="2">
        <v>57.338999999999999</v>
      </c>
      <c r="D1167" s="2">
        <v>60.45</v>
      </c>
      <c r="E1167" s="2">
        <v>16.0549</v>
      </c>
      <c r="F1167" s="2"/>
      <c r="G1167" s="1">
        <v>44852</v>
      </c>
      <c r="H1167" s="2">
        <v>16471.929800000002</v>
      </c>
      <c r="I1167" s="2">
        <v>285.59699999999998</v>
      </c>
      <c r="J1167" s="2">
        <v>57.56</v>
      </c>
      <c r="K1167" s="2">
        <v>1.8211999999999999</v>
      </c>
      <c r="L1167" s="2"/>
      <c r="M1167" s="11">
        <f t="shared" si="198"/>
        <v>60450</v>
      </c>
      <c r="N1167" s="2">
        <f t="shared" si="199"/>
        <v>-8.0274499999999999E-2</v>
      </c>
      <c r="O1167" s="11">
        <f t="shared" si="200"/>
        <v>-4852.5935250000002</v>
      </c>
      <c r="P1167">
        <f t="shared" ref="P1167:P1230" si="208">ABS(O1167)</f>
        <v>4852.5935250000002</v>
      </c>
      <c r="R1167" s="11">
        <f t="shared" si="201"/>
        <v>57560</v>
      </c>
      <c r="S1167" s="2">
        <f t="shared" si="202"/>
        <v>-9.1059999999999995E-3</v>
      </c>
      <c r="T1167" s="11">
        <f t="shared" si="203"/>
        <v>-149.99339275880001</v>
      </c>
      <c r="U1167" s="1"/>
      <c r="V1167" s="13">
        <f t="shared" si="204"/>
        <v>-9258.1770784125874</v>
      </c>
      <c r="W1167">
        <f t="shared" si="205"/>
        <v>-9.1059999999999995E-3</v>
      </c>
      <c r="X1167" s="11">
        <f t="shared" si="206"/>
        <v>4852.5935250000002</v>
      </c>
      <c r="Z1167" s="12">
        <f t="shared" si="207"/>
        <v>0</v>
      </c>
    </row>
    <row r="1168" spans="1:26" x14ac:dyDescent="0.25">
      <c r="A1168" s="1">
        <v>44853</v>
      </c>
      <c r="B1168" s="2">
        <v>3421.4414000000002</v>
      </c>
      <c r="C1168" s="2">
        <v>57.338999999999999</v>
      </c>
      <c r="D1168" s="2">
        <v>60.65</v>
      </c>
      <c r="E1168" s="2">
        <v>15.9636</v>
      </c>
      <c r="F1168" s="2"/>
      <c r="G1168" s="1">
        <v>44853</v>
      </c>
      <c r="H1168" s="2">
        <v>16450.555400000001</v>
      </c>
      <c r="I1168" s="2">
        <v>285.822</v>
      </c>
      <c r="J1168" s="2">
        <v>57.6</v>
      </c>
      <c r="K1168" s="2">
        <v>1.8168</v>
      </c>
      <c r="L1168" s="2"/>
      <c r="M1168" s="11">
        <f t="shared" si="198"/>
        <v>60650</v>
      </c>
      <c r="N1168" s="2">
        <f t="shared" si="199"/>
        <v>-7.9818E-2</v>
      </c>
      <c r="O1168" s="11">
        <f t="shared" si="200"/>
        <v>-4840.9616999999998</v>
      </c>
      <c r="P1168">
        <f t="shared" si="208"/>
        <v>4840.9616999999998</v>
      </c>
      <c r="R1168" s="11">
        <f t="shared" si="201"/>
        <v>57600</v>
      </c>
      <c r="S1168" s="2">
        <f t="shared" si="202"/>
        <v>-9.0840000000000001E-3</v>
      </c>
      <c r="T1168" s="11">
        <f t="shared" si="203"/>
        <v>-149.43684525360001</v>
      </c>
      <c r="U1168" s="1"/>
      <c r="V1168" s="13">
        <f t="shared" si="204"/>
        <v>-9251.9235973506529</v>
      </c>
      <c r="W1168">
        <f t="shared" si="205"/>
        <v>-9.0840000000000001E-3</v>
      </c>
      <c r="X1168" s="11">
        <f t="shared" si="206"/>
        <v>4840.9616999999998</v>
      </c>
      <c r="Z1168" s="12">
        <f t="shared" si="207"/>
        <v>0</v>
      </c>
    </row>
    <row r="1169" spans="1:26" x14ac:dyDescent="0.25">
      <c r="A1169" s="1">
        <v>44854</v>
      </c>
      <c r="B1169" s="2">
        <v>3371.3051999999998</v>
      </c>
      <c r="C1169" s="2">
        <v>57.338999999999999</v>
      </c>
      <c r="D1169" s="2">
        <v>59.58</v>
      </c>
      <c r="E1169" s="2">
        <v>15.878299999999999</v>
      </c>
      <c r="F1169" s="2"/>
      <c r="G1169" s="1">
        <v>44854</v>
      </c>
      <c r="H1169" s="2">
        <v>16515.274300000001</v>
      </c>
      <c r="I1169" s="2">
        <v>285.99700000000001</v>
      </c>
      <c r="J1169" s="2">
        <v>57.48</v>
      </c>
      <c r="K1169" s="2">
        <v>1.8151999999999999</v>
      </c>
      <c r="L1169" s="2"/>
      <c r="M1169" s="11">
        <f t="shared" si="198"/>
        <v>59580</v>
      </c>
      <c r="N1169" s="2">
        <f t="shared" si="199"/>
        <v>-7.9391500000000004E-2</v>
      </c>
      <c r="O1169" s="11">
        <f t="shared" si="200"/>
        <v>-4730.1455700000006</v>
      </c>
      <c r="P1169">
        <f t="shared" si="208"/>
        <v>4730.1455700000006</v>
      </c>
      <c r="R1169" s="11">
        <f t="shared" si="201"/>
        <v>57480</v>
      </c>
      <c r="S1169" s="2">
        <f t="shared" si="202"/>
        <v>-9.075999999999999E-3</v>
      </c>
      <c r="T1169" s="11">
        <f t="shared" si="203"/>
        <v>-149.89262954679998</v>
      </c>
      <c r="U1169" s="1"/>
      <c r="V1169" s="13">
        <f t="shared" si="204"/>
        <v>-9066.9925661383204</v>
      </c>
      <c r="W1169">
        <f t="shared" si="205"/>
        <v>-9.075999999999999E-3</v>
      </c>
      <c r="X1169" s="11">
        <f t="shared" si="206"/>
        <v>4730.1455699999997</v>
      </c>
      <c r="Z1169" s="12">
        <f t="shared" si="207"/>
        <v>0</v>
      </c>
    </row>
    <row r="1170" spans="1:26" x14ac:dyDescent="0.25">
      <c r="A1170" s="1">
        <v>44855</v>
      </c>
      <c r="B1170" s="2">
        <v>3313.3672000000001</v>
      </c>
      <c r="C1170" s="2">
        <v>57.363999999999997</v>
      </c>
      <c r="D1170" s="2">
        <v>58.69</v>
      </c>
      <c r="E1170" s="2">
        <v>15.7888</v>
      </c>
      <c r="F1170" s="2"/>
      <c r="G1170" s="1">
        <v>44855</v>
      </c>
      <c r="H1170" s="2">
        <v>16601.595099999999</v>
      </c>
      <c r="I1170" s="2">
        <v>287.47199999999998</v>
      </c>
      <c r="J1170" s="2">
        <v>57.41</v>
      </c>
      <c r="K1170" s="2">
        <v>1.8118000000000001</v>
      </c>
      <c r="L1170" s="2"/>
      <c r="M1170" s="11">
        <f t="shared" si="198"/>
        <v>58690</v>
      </c>
      <c r="N1170" s="2">
        <f t="shared" si="199"/>
        <v>-7.8944E-2</v>
      </c>
      <c r="O1170" s="11">
        <f t="shared" si="200"/>
        <v>-4633.22336</v>
      </c>
      <c r="P1170">
        <f t="shared" si="208"/>
        <v>4633.22336</v>
      </c>
      <c r="R1170" s="11">
        <f t="shared" si="201"/>
        <v>57410</v>
      </c>
      <c r="S1170" s="2">
        <f t="shared" si="202"/>
        <v>-9.0590000000000011E-3</v>
      </c>
      <c r="T1170" s="11">
        <f t="shared" si="203"/>
        <v>-150.3938500109</v>
      </c>
      <c r="U1170" s="1"/>
      <c r="V1170" s="13">
        <f t="shared" si="204"/>
        <v>-8908.7224917516578</v>
      </c>
      <c r="W1170">
        <f t="shared" si="205"/>
        <v>-9.0590000000000011E-3</v>
      </c>
      <c r="X1170" s="11">
        <f t="shared" si="206"/>
        <v>4633.22336</v>
      </c>
      <c r="Z1170" s="12">
        <f t="shared" si="207"/>
        <v>0</v>
      </c>
    </row>
    <row r="1171" spans="1:26" x14ac:dyDescent="0.25">
      <c r="A1171" s="1">
        <v>44858</v>
      </c>
      <c r="B1171" s="2">
        <v>3308.7827000000002</v>
      </c>
      <c r="C1171" s="2">
        <v>57.363999999999997</v>
      </c>
      <c r="D1171" s="2">
        <v>57.67</v>
      </c>
      <c r="E1171" s="2">
        <v>15.7606</v>
      </c>
      <c r="F1171" s="2"/>
      <c r="G1171" s="1">
        <v>44858</v>
      </c>
      <c r="H1171" s="2">
        <v>16597.2732</v>
      </c>
      <c r="I1171" s="2">
        <v>288.22199999999998</v>
      </c>
      <c r="J1171" s="2">
        <v>57.56</v>
      </c>
      <c r="K1171" s="2">
        <v>1.8112999999999999</v>
      </c>
      <c r="L1171" s="2"/>
      <c r="M1171" s="11">
        <f t="shared" si="198"/>
        <v>57670</v>
      </c>
      <c r="N1171" s="2">
        <f t="shared" si="199"/>
        <v>-7.8802999999999998E-2</v>
      </c>
      <c r="O1171" s="11">
        <f t="shared" si="200"/>
        <v>-4544.5690100000002</v>
      </c>
      <c r="P1171">
        <f t="shared" si="208"/>
        <v>4544.5690100000002</v>
      </c>
      <c r="R1171" s="11">
        <f t="shared" si="201"/>
        <v>57560</v>
      </c>
      <c r="S1171" s="2">
        <f t="shared" si="202"/>
        <v>-9.0565000000000003E-3</v>
      </c>
      <c r="T1171" s="11">
        <f t="shared" si="203"/>
        <v>-150.31320473580001</v>
      </c>
      <c r="U1171" s="1"/>
      <c r="V1171" s="13">
        <f t="shared" si="204"/>
        <v>-8717.8928306879916</v>
      </c>
      <c r="W1171">
        <f t="shared" si="205"/>
        <v>-9.0565000000000003E-3</v>
      </c>
      <c r="X1171" s="11">
        <f t="shared" si="206"/>
        <v>4544.5690100000011</v>
      </c>
      <c r="Z1171" s="12">
        <f t="shared" si="207"/>
        <v>0</v>
      </c>
    </row>
    <row r="1172" spans="1:26" x14ac:dyDescent="0.25">
      <c r="A1172" s="1">
        <v>44859</v>
      </c>
      <c r="B1172" s="2">
        <v>3363.136</v>
      </c>
      <c r="C1172" s="2">
        <v>57.664000000000001</v>
      </c>
      <c r="D1172" s="2">
        <v>57.3</v>
      </c>
      <c r="E1172" s="2">
        <v>15.8194</v>
      </c>
      <c r="F1172" s="2"/>
      <c r="G1172" s="1">
        <v>44859</v>
      </c>
      <c r="H1172" s="2">
        <v>16631.86</v>
      </c>
      <c r="I1172" s="2">
        <v>288.197</v>
      </c>
      <c r="J1172" s="2">
        <v>57.56</v>
      </c>
      <c r="K1172" s="2">
        <v>1.8041</v>
      </c>
      <c r="L1172" s="2"/>
      <c r="M1172" s="11">
        <f t="shared" si="198"/>
        <v>57300</v>
      </c>
      <c r="N1172" s="2">
        <f t="shared" si="199"/>
        <v>-7.9097000000000001E-2</v>
      </c>
      <c r="O1172" s="11">
        <f t="shared" si="200"/>
        <v>-4532.2581</v>
      </c>
      <c r="P1172">
        <f t="shared" si="208"/>
        <v>4532.2581</v>
      </c>
      <c r="R1172" s="11">
        <f t="shared" si="201"/>
        <v>57560</v>
      </c>
      <c r="S1172" s="2">
        <f t="shared" si="202"/>
        <v>-9.0205000000000007E-3</v>
      </c>
      <c r="T1172" s="11">
        <f t="shared" si="203"/>
        <v>-150.02769313000002</v>
      </c>
      <c r="U1172" s="1"/>
      <c r="V1172" s="13">
        <f t="shared" si="204"/>
        <v>-8728.9747594073706</v>
      </c>
      <c r="W1172">
        <f t="shared" si="205"/>
        <v>-9.0205000000000007E-3</v>
      </c>
      <c r="X1172" s="11">
        <f t="shared" si="206"/>
        <v>4532.2581000000009</v>
      </c>
      <c r="Z1172" s="12">
        <f t="shared" si="207"/>
        <v>0</v>
      </c>
    </row>
    <row r="1173" spans="1:26" x14ac:dyDescent="0.25">
      <c r="A1173" s="1">
        <v>44860</v>
      </c>
      <c r="B1173" s="2">
        <v>3450.9409000000001</v>
      </c>
      <c r="C1173" s="2">
        <v>57.088999999999999</v>
      </c>
      <c r="D1173" s="2">
        <v>58.82</v>
      </c>
      <c r="E1173" s="2">
        <v>15.958299999999999</v>
      </c>
      <c r="F1173" s="2"/>
      <c r="G1173" s="1">
        <v>44860</v>
      </c>
      <c r="H1173" s="2">
        <v>16672.249899999999</v>
      </c>
      <c r="I1173" s="2">
        <v>288.49700000000001</v>
      </c>
      <c r="J1173" s="2">
        <v>57.62</v>
      </c>
      <c r="K1173" s="2">
        <v>1.8022</v>
      </c>
      <c r="L1173" s="2"/>
      <c r="M1173" s="11">
        <f t="shared" si="198"/>
        <v>58820</v>
      </c>
      <c r="N1173" s="2">
        <f t="shared" si="199"/>
        <v>-7.9791500000000001E-2</v>
      </c>
      <c r="O1173" s="11">
        <f t="shared" si="200"/>
        <v>-4693.3360300000004</v>
      </c>
      <c r="P1173">
        <f t="shared" si="208"/>
        <v>4693.3360300000004</v>
      </c>
      <c r="R1173" s="11">
        <f t="shared" si="201"/>
        <v>57620</v>
      </c>
      <c r="S1173" s="2">
        <f t="shared" si="202"/>
        <v>-9.0109999999999999E-3</v>
      </c>
      <c r="T1173" s="11">
        <f t="shared" si="203"/>
        <v>-150.23364384889999</v>
      </c>
      <c r="U1173" s="1"/>
      <c r="V1173" s="13">
        <f t="shared" si="204"/>
        <v>-9039.312609205972</v>
      </c>
      <c r="W1173">
        <f t="shared" si="205"/>
        <v>-9.0109999999999999E-3</v>
      </c>
      <c r="X1173" s="11">
        <f t="shared" si="206"/>
        <v>4693.3360299999995</v>
      </c>
      <c r="Z1173" s="12">
        <f t="shared" si="207"/>
        <v>0</v>
      </c>
    </row>
    <row r="1174" spans="1:26" x14ac:dyDescent="0.25">
      <c r="A1174" s="1">
        <v>44861</v>
      </c>
      <c r="B1174" s="2">
        <v>3472.9953999999998</v>
      </c>
      <c r="C1174" s="2">
        <v>57.814</v>
      </c>
      <c r="D1174" s="2">
        <v>59.6</v>
      </c>
      <c r="E1174" s="2">
        <v>15.9604</v>
      </c>
      <c r="F1174" s="2"/>
      <c r="G1174" s="1">
        <v>44861</v>
      </c>
      <c r="H1174" s="2">
        <v>16754.6178</v>
      </c>
      <c r="I1174" s="2">
        <v>288.947</v>
      </c>
      <c r="J1174" s="2">
        <v>57.66</v>
      </c>
      <c r="K1174" s="2">
        <v>1.7988</v>
      </c>
      <c r="L1174" s="2"/>
      <c r="M1174" s="11">
        <f t="shared" si="198"/>
        <v>59600</v>
      </c>
      <c r="N1174" s="2">
        <f t="shared" si="199"/>
        <v>-7.9801999999999998E-2</v>
      </c>
      <c r="O1174" s="11">
        <f t="shared" si="200"/>
        <v>-4756.1992</v>
      </c>
      <c r="P1174">
        <f t="shared" si="208"/>
        <v>4756.1992</v>
      </c>
      <c r="R1174" s="11">
        <f t="shared" si="201"/>
        <v>57660</v>
      </c>
      <c r="S1174" s="2">
        <f t="shared" si="202"/>
        <v>-8.9940000000000003E-3</v>
      </c>
      <c r="T1174" s="11">
        <f t="shared" si="203"/>
        <v>-150.6910324932</v>
      </c>
      <c r="U1174" s="1"/>
      <c r="V1174" s="13">
        <f t="shared" si="204"/>
        <v>-9171.3340940054004</v>
      </c>
      <c r="W1174">
        <f t="shared" si="205"/>
        <v>-8.9940000000000003E-3</v>
      </c>
      <c r="X1174" s="11">
        <f t="shared" si="206"/>
        <v>4756.1992</v>
      </c>
      <c r="Z1174" s="12">
        <f t="shared" si="207"/>
        <v>0</v>
      </c>
    </row>
    <row r="1175" spans="1:26" x14ac:dyDescent="0.25">
      <c r="A1175" s="1">
        <v>44862</v>
      </c>
      <c r="B1175" s="2">
        <v>3433.0333000000001</v>
      </c>
      <c r="C1175" s="2">
        <v>57.613999999999997</v>
      </c>
      <c r="D1175" s="2">
        <v>60.17</v>
      </c>
      <c r="E1175" s="2">
        <v>15.9283</v>
      </c>
      <c r="F1175" s="2"/>
      <c r="G1175" s="1">
        <v>44862</v>
      </c>
      <c r="H1175" s="2">
        <v>16817.971600000001</v>
      </c>
      <c r="I1175" s="2">
        <v>289.822</v>
      </c>
      <c r="J1175" s="2">
        <v>57.77</v>
      </c>
      <c r="K1175" s="2">
        <v>1.7978000000000001</v>
      </c>
      <c r="L1175" s="2"/>
      <c r="M1175" s="11">
        <f t="shared" si="198"/>
        <v>60170</v>
      </c>
      <c r="N1175" s="2">
        <f t="shared" si="199"/>
        <v>-7.9641500000000004E-2</v>
      </c>
      <c r="O1175" s="11">
        <f t="shared" si="200"/>
        <v>-4792.029055</v>
      </c>
      <c r="P1175">
        <f t="shared" si="208"/>
        <v>4792.029055</v>
      </c>
      <c r="R1175" s="11">
        <f t="shared" si="201"/>
        <v>57770</v>
      </c>
      <c r="S1175" s="2">
        <f t="shared" si="202"/>
        <v>-8.9890000000000005E-3</v>
      </c>
      <c r="T1175" s="11">
        <f t="shared" si="203"/>
        <v>-151.17674671240002</v>
      </c>
      <c r="U1175" s="1"/>
      <c r="V1175" s="13">
        <f t="shared" si="204"/>
        <v>-9227.959815020582</v>
      </c>
      <c r="W1175">
        <f t="shared" si="205"/>
        <v>-8.9890000000000005E-3</v>
      </c>
      <c r="X1175" s="11">
        <f t="shared" si="206"/>
        <v>4792.029055</v>
      </c>
      <c r="Z1175" s="12">
        <f t="shared" si="207"/>
        <v>0</v>
      </c>
    </row>
    <row r="1176" spans="1:26" x14ac:dyDescent="0.25">
      <c r="A1176" s="1">
        <v>44865</v>
      </c>
      <c r="B1176" s="2">
        <v>3409.8719999999998</v>
      </c>
      <c r="C1176" s="2">
        <v>57.389000000000003</v>
      </c>
      <c r="D1176" s="2">
        <v>59.73</v>
      </c>
      <c r="E1176" s="2">
        <v>15.901</v>
      </c>
      <c r="F1176" s="2"/>
      <c r="G1176" s="1">
        <v>44865</v>
      </c>
      <c r="H1176" s="2">
        <v>16833.597000000002</v>
      </c>
      <c r="I1176" s="2">
        <v>291.42200000000003</v>
      </c>
      <c r="J1176" s="2">
        <v>57.69</v>
      </c>
      <c r="K1176" s="2">
        <v>1.7916000000000001</v>
      </c>
      <c r="L1176" s="2"/>
      <c r="M1176" s="11">
        <f t="shared" si="198"/>
        <v>59730</v>
      </c>
      <c r="N1176" s="2">
        <f t="shared" si="199"/>
        <v>-7.9505000000000006E-2</v>
      </c>
      <c r="O1176" s="11">
        <f t="shared" si="200"/>
        <v>-4748.8336500000005</v>
      </c>
      <c r="P1176">
        <f t="shared" si="208"/>
        <v>4748.8336500000005</v>
      </c>
      <c r="R1176" s="11">
        <f t="shared" si="201"/>
        <v>57690</v>
      </c>
      <c r="S1176" s="2">
        <f t="shared" si="202"/>
        <v>-8.9580000000000007E-3</v>
      </c>
      <c r="T1176" s="11">
        <f t="shared" si="203"/>
        <v>-150.79536192600003</v>
      </c>
      <c r="U1176" s="1"/>
      <c r="V1176" s="13">
        <f t="shared" si="204"/>
        <v>-9189.1503970049398</v>
      </c>
      <c r="W1176">
        <f t="shared" si="205"/>
        <v>-8.9580000000000007E-3</v>
      </c>
      <c r="X1176" s="11">
        <f t="shared" si="206"/>
        <v>4748.8336500000005</v>
      </c>
      <c r="Z1176" s="12">
        <f t="shared" si="207"/>
        <v>0</v>
      </c>
    </row>
    <row r="1177" spans="1:26" x14ac:dyDescent="0.25">
      <c r="A1177" s="1">
        <v>44866</v>
      </c>
      <c r="B1177" s="2">
        <v>3421.9027999999998</v>
      </c>
      <c r="C1177" s="2">
        <v>57.29</v>
      </c>
      <c r="D1177" s="2">
        <v>59.26</v>
      </c>
      <c r="E1177" s="2">
        <v>15.934799999999999</v>
      </c>
      <c r="F1177" s="2"/>
      <c r="G1177" s="1">
        <v>44866</v>
      </c>
      <c r="H1177" s="2">
        <v>16811.446199999998</v>
      </c>
      <c r="I1177" s="2">
        <v>292.04700000000003</v>
      </c>
      <c r="J1177" s="2">
        <v>57.63</v>
      </c>
      <c r="K1177" s="2">
        <v>1.8512</v>
      </c>
      <c r="L1177" s="2"/>
      <c r="M1177" s="11">
        <f t="shared" si="198"/>
        <v>59260</v>
      </c>
      <c r="N1177" s="2">
        <f t="shared" si="199"/>
        <v>-7.9673999999999995E-2</v>
      </c>
      <c r="O1177" s="11">
        <f t="shared" si="200"/>
        <v>-4721.4812400000001</v>
      </c>
      <c r="P1177">
        <f t="shared" si="208"/>
        <v>4721.4812400000001</v>
      </c>
      <c r="R1177" s="11">
        <f t="shared" si="201"/>
        <v>57630</v>
      </c>
      <c r="S1177" s="2">
        <f t="shared" si="202"/>
        <v>-9.2560000000000003E-3</v>
      </c>
      <c r="T1177" s="11">
        <f t="shared" si="203"/>
        <v>-155.60674602719999</v>
      </c>
      <c r="U1177" s="1"/>
      <c r="V1177" s="13">
        <f t="shared" si="204"/>
        <v>-8851.2845558596528</v>
      </c>
      <c r="W1177">
        <f t="shared" si="205"/>
        <v>-9.2560000000000003E-3</v>
      </c>
      <c r="X1177" s="11">
        <f t="shared" si="206"/>
        <v>4721.4812399999992</v>
      </c>
      <c r="Z1177" s="12">
        <f t="shared" si="207"/>
        <v>0</v>
      </c>
    </row>
    <row r="1178" spans="1:26" x14ac:dyDescent="0.25">
      <c r="A1178" s="1">
        <v>44867</v>
      </c>
      <c r="B1178" s="2">
        <v>3344.2015999999999</v>
      </c>
      <c r="C1178" s="2">
        <v>57.29</v>
      </c>
      <c r="D1178" s="2">
        <v>59.68</v>
      </c>
      <c r="E1178" s="2">
        <v>15.8575</v>
      </c>
      <c r="F1178" s="2"/>
      <c r="G1178" s="1">
        <v>44867</v>
      </c>
      <c r="H1178" s="2">
        <v>16822.7945</v>
      </c>
      <c r="I1178" s="2">
        <v>292.322</v>
      </c>
      <c r="J1178" s="2">
        <v>57.49</v>
      </c>
      <c r="K1178" s="2">
        <v>1.8526</v>
      </c>
      <c r="L1178" s="2"/>
      <c r="M1178" s="11">
        <f t="shared" si="198"/>
        <v>59680</v>
      </c>
      <c r="N1178" s="2">
        <f t="shared" si="199"/>
        <v>-7.9287499999999997E-2</v>
      </c>
      <c r="O1178" s="11">
        <f t="shared" si="200"/>
        <v>-4731.8779999999997</v>
      </c>
      <c r="P1178">
        <f t="shared" si="208"/>
        <v>4731.8779999999997</v>
      </c>
      <c r="R1178" s="11">
        <f t="shared" si="201"/>
        <v>57490</v>
      </c>
      <c r="S1178" s="2">
        <f t="shared" si="202"/>
        <v>-9.2630000000000004E-3</v>
      </c>
      <c r="T1178" s="11">
        <f t="shared" si="203"/>
        <v>-155.8295454535</v>
      </c>
      <c r="U1178" s="1"/>
      <c r="V1178" s="13">
        <f t="shared" si="204"/>
        <v>-8885.6574373940748</v>
      </c>
      <c r="W1178">
        <f t="shared" si="205"/>
        <v>-9.2630000000000004E-3</v>
      </c>
      <c r="X1178" s="11">
        <f t="shared" si="206"/>
        <v>4731.8779999999997</v>
      </c>
      <c r="Z1178" s="12">
        <f t="shared" si="207"/>
        <v>0</v>
      </c>
    </row>
    <row r="1179" spans="1:26" x14ac:dyDescent="0.25">
      <c r="A1179" s="1">
        <v>44868</v>
      </c>
      <c r="B1179" s="2">
        <v>3332.3393000000001</v>
      </c>
      <c r="C1179" s="2">
        <v>56.215000000000003</v>
      </c>
      <c r="D1179" s="2">
        <v>59.43</v>
      </c>
      <c r="E1179" s="2">
        <v>15.896800000000001</v>
      </c>
      <c r="F1179" s="2"/>
      <c r="G1179" s="1">
        <v>44868</v>
      </c>
      <c r="H1179" s="2">
        <v>16839.4313</v>
      </c>
      <c r="I1179" s="2">
        <v>292.67200000000003</v>
      </c>
      <c r="J1179" s="2">
        <v>57.44</v>
      </c>
      <c r="K1179" s="2">
        <v>1.8440000000000001</v>
      </c>
      <c r="L1179" s="2"/>
      <c r="M1179" s="11">
        <f t="shared" si="198"/>
        <v>59430</v>
      </c>
      <c r="N1179" s="2">
        <f t="shared" si="199"/>
        <v>-7.9483999999999999E-2</v>
      </c>
      <c r="O1179" s="11">
        <f t="shared" si="200"/>
        <v>-4723.7341200000001</v>
      </c>
      <c r="P1179">
        <f t="shared" si="208"/>
        <v>4723.7341200000001</v>
      </c>
      <c r="R1179" s="11">
        <f t="shared" si="201"/>
        <v>57440</v>
      </c>
      <c r="S1179" s="2">
        <f t="shared" si="202"/>
        <v>-9.2200000000000008E-3</v>
      </c>
      <c r="T1179" s="11">
        <f t="shared" si="203"/>
        <v>-155.259556586</v>
      </c>
      <c r="U1179" s="1"/>
      <c r="V1179" s="13">
        <f t="shared" si="204"/>
        <v>-8919.4914319723994</v>
      </c>
      <c r="W1179">
        <f t="shared" si="205"/>
        <v>-9.2200000000000008E-3</v>
      </c>
      <c r="X1179" s="11">
        <f t="shared" si="206"/>
        <v>4723.734120000001</v>
      </c>
      <c r="Z1179" s="12">
        <f t="shared" si="207"/>
        <v>0</v>
      </c>
    </row>
    <row r="1180" spans="1:26" x14ac:dyDescent="0.25">
      <c r="A1180" s="1">
        <v>44869</v>
      </c>
      <c r="B1180" s="2">
        <v>3275.7408</v>
      </c>
      <c r="C1180" s="2">
        <v>56.29</v>
      </c>
      <c r="D1180" s="2">
        <v>59.1</v>
      </c>
      <c r="E1180" s="2">
        <v>15.792400000000001</v>
      </c>
      <c r="F1180" s="2"/>
      <c r="G1180" s="1">
        <v>44869</v>
      </c>
      <c r="H1180" s="2">
        <v>16922.053199999998</v>
      </c>
      <c r="I1180" s="2">
        <v>293.47199999999998</v>
      </c>
      <c r="J1180" s="2">
        <v>57.34</v>
      </c>
      <c r="K1180" s="2">
        <v>1.843</v>
      </c>
      <c r="L1180" s="2"/>
      <c r="M1180" s="11">
        <f t="shared" si="198"/>
        <v>59100</v>
      </c>
      <c r="N1180" s="2">
        <f t="shared" si="199"/>
        <v>-7.8962000000000004E-2</v>
      </c>
      <c r="O1180" s="11">
        <f t="shared" si="200"/>
        <v>-4666.6541999999999</v>
      </c>
      <c r="P1180">
        <f t="shared" si="208"/>
        <v>4666.6541999999999</v>
      </c>
      <c r="R1180" s="11">
        <f t="shared" si="201"/>
        <v>57340</v>
      </c>
      <c r="S1180" s="2">
        <f t="shared" si="202"/>
        <v>-9.2149999999999992E-3</v>
      </c>
      <c r="T1180" s="11">
        <f t="shared" si="203"/>
        <v>-155.93672023799996</v>
      </c>
      <c r="U1180" s="1"/>
      <c r="V1180" s="13">
        <f t="shared" si="204"/>
        <v>-8831.8684694072417</v>
      </c>
      <c r="W1180">
        <f t="shared" si="205"/>
        <v>-9.2149999999999992E-3</v>
      </c>
      <c r="X1180" s="11">
        <f t="shared" si="206"/>
        <v>4666.6542000000009</v>
      </c>
      <c r="Z1180" s="12">
        <f t="shared" si="207"/>
        <v>0</v>
      </c>
    </row>
    <row r="1181" spans="1:26" x14ac:dyDescent="0.25">
      <c r="A1181" s="1">
        <v>44872</v>
      </c>
      <c r="B1181" s="2">
        <v>3244.3026</v>
      </c>
      <c r="C1181" s="2">
        <v>56.14</v>
      </c>
      <c r="D1181" s="2">
        <v>58.27</v>
      </c>
      <c r="E1181" s="2">
        <v>15.7529</v>
      </c>
      <c r="F1181" s="2"/>
      <c r="G1181" s="1">
        <v>44872</v>
      </c>
      <c r="H1181" s="2">
        <v>16920.231</v>
      </c>
      <c r="I1181" s="2">
        <v>294.65499999999997</v>
      </c>
      <c r="J1181" s="2">
        <v>57.39</v>
      </c>
      <c r="K1181" s="2">
        <v>1.8341000000000001</v>
      </c>
      <c r="L1181" s="2"/>
      <c r="M1181" s="11">
        <f t="shared" si="198"/>
        <v>58270</v>
      </c>
      <c r="N1181" s="2">
        <f t="shared" si="199"/>
        <v>-7.8764500000000001E-2</v>
      </c>
      <c r="O1181" s="11">
        <f t="shared" si="200"/>
        <v>-4589.6074150000004</v>
      </c>
      <c r="P1181">
        <f t="shared" si="208"/>
        <v>4589.6074150000004</v>
      </c>
      <c r="R1181" s="11">
        <f t="shared" si="201"/>
        <v>57390</v>
      </c>
      <c r="S1181" s="2">
        <f t="shared" si="202"/>
        <v>-9.1704999999999998E-3</v>
      </c>
      <c r="T1181" s="11">
        <f t="shared" si="203"/>
        <v>-155.16697838549999</v>
      </c>
      <c r="U1181" s="1"/>
      <c r="V1181" s="13">
        <f t="shared" si="204"/>
        <v>-8720.5986349917694</v>
      </c>
      <c r="W1181">
        <f t="shared" si="205"/>
        <v>-9.1704999999999998E-3</v>
      </c>
      <c r="X1181" s="11">
        <f t="shared" si="206"/>
        <v>4589.6074150000004</v>
      </c>
      <c r="Z1181" s="12">
        <f t="shared" si="207"/>
        <v>0</v>
      </c>
    </row>
    <row r="1182" spans="1:26" x14ac:dyDescent="0.25">
      <c r="A1182" s="1">
        <v>44873</v>
      </c>
      <c r="B1182" s="2">
        <v>3253.9384</v>
      </c>
      <c r="C1182" s="2">
        <v>56.14</v>
      </c>
      <c r="D1182" s="2">
        <v>57.74</v>
      </c>
      <c r="E1182" s="2">
        <v>15.7928</v>
      </c>
      <c r="F1182" s="2"/>
      <c r="G1182" s="1">
        <v>44873</v>
      </c>
      <c r="H1182" s="2">
        <v>16956.671399999999</v>
      </c>
      <c r="I1182" s="2">
        <v>294.88</v>
      </c>
      <c r="J1182" s="2">
        <v>57.35</v>
      </c>
      <c r="K1182" s="2">
        <v>1.8380000000000001</v>
      </c>
      <c r="L1182" s="2"/>
      <c r="M1182" s="11">
        <f t="shared" si="198"/>
        <v>57740</v>
      </c>
      <c r="N1182" s="2">
        <f t="shared" si="199"/>
        <v>-7.8964000000000006E-2</v>
      </c>
      <c r="O1182" s="11">
        <f t="shared" si="200"/>
        <v>-4559.3813600000003</v>
      </c>
      <c r="P1182">
        <f t="shared" si="208"/>
        <v>4559.3813600000003</v>
      </c>
      <c r="R1182" s="11">
        <f t="shared" si="201"/>
        <v>57350</v>
      </c>
      <c r="S1182" s="2">
        <f t="shared" si="202"/>
        <v>-9.1900000000000003E-3</v>
      </c>
      <c r="T1182" s="11">
        <f t="shared" si="203"/>
        <v>-155.831810166</v>
      </c>
      <c r="U1182" s="1"/>
      <c r="V1182" s="13">
        <f t="shared" si="204"/>
        <v>-8650.8142260692366</v>
      </c>
      <c r="W1182">
        <f t="shared" si="205"/>
        <v>-9.1900000000000003E-3</v>
      </c>
      <c r="X1182" s="11">
        <f t="shared" si="206"/>
        <v>4559.3813599999994</v>
      </c>
      <c r="Z1182" s="12">
        <f t="shared" si="207"/>
        <v>0</v>
      </c>
    </row>
    <row r="1183" spans="1:26" x14ac:dyDescent="0.25">
      <c r="A1183" s="1">
        <v>44874</v>
      </c>
      <c r="B1183" s="2">
        <v>3262.8487</v>
      </c>
      <c r="C1183" s="2">
        <v>55.69</v>
      </c>
      <c r="D1183" s="2">
        <v>58.34</v>
      </c>
      <c r="E1183" s="2">
        <v>15.8</v>
      </c>
      <c r="F1183" s="2"/>
      <c r="G1183" s="1">
        <v>44874</v>
      </c>
      <c r="H1183" s="2">
        <v>17003.374299999999</v>
      </c>
      <c r="I1183" s="2">
        <v>295.15499999999997</v>
      </c>
      <c r="J1183" s="2">
        <v>57.42</v>
      </c>
      <c r="K1183" s="2">
        <v>1.8230999999999999</v>
      </c>
      <c r="L1183" s="2"/>
      <c r="M1183" s="11">
        <f t="shared" si="198"/>
        <v>58340</v>
      </c>
      <c r="N1183" s="2">
        <f t="shared" si="199"/>
        <v>-7.9000000000000001E-2</v>
      </c>
      <c r="O1183" s="11">
        <f t="shared" si="200"/>
        <v>-4608.8599999999997</v>
      </c>
      <c r="P1183">
        <f t="shared" si="208"/>
        <v>4608.8599999999997</v>
      </c>
      <c r="R1183" s="11">
        <f t="shared" si="201"/>
        <v>57420</v>
      </c>
      <c r="S1183" s="2">
        <f t="shared" si="202"/>
        <v>-9.1155000000000003E-3</v>
      </c>
      <c r="T1183" s="11">
        <f t="shared" si="203"/>
        <v>-154.99425843165</v>
      </c>
      <c r="U1183" s="1"/>
      <c r="V1183" s="13">
        <f t="shared" si="204"/>
        <v>-8805.4150687142246</v>
      </c>
      <c r="W1183">
        <f t="shared" si="205"/>
        <v>-9.1155000000000003E-3</v>
      </c>
      <c r="X1183" s="11">
        <f t="shared" si="206"/>
        <v>4608.8600000000006</v>
      </c>
      <c r="Z1183" s="12">
        <f t="shared" si="207"/>
        <v>0</v>
      </c>
    </row>
    <row r="1184" spans="1:26" x14ac:dyDescent="0.25">
      <c r="A1184" s="1">
        <v>44875</v>
      </c>
      <c r="B1184" s="2">
        <v>3391.4447</v>
      </c>
      <c r="C1184" s="2">
        <v>55.69</v>
      </c>
      <c r="D1184" s="2">
        <v>58.5</v>
      </c>
      <c r="E1184" s="2">
        <v>15.9922</v>
      </c>
      <c r="F1184" s="2"/>
      <c r="G1184" s="1">
        <v>44875</v>
      </c>
      <c r="H1184" s="2">
        <v>17099.368900000001</v>
      </c>
      <c r="I1184" s="2">
        <v>295.505</v>
      </c>
      <c r="J1184" s="2">
        <v>57.49</v>
      </c>
      <c r="K1184" s="2">
        <v>1.823</v>
      </c>
      <c r="L1184" s="2"/>
      <c r="M1184" s="11">
        <f t="shared" si="198"/>
        <v>58500</v>
      </c>
      <c r="N1184" s="2">
        <f t="shared" si="199"/>
        <v>-7.9961000000000004E-2</v>
      </c>
      <c r="O1184" s="11">
        <f t="shared" si="200"/>
        <v>-4677.7184999999999</v>
      </c>
      <c r="P1184">
        <f t="shared" si="208"/>
        <v>4677.7184999999999</v>
      </c>
      <c r="R1184" s="11">
        <f t="shared" si="201"/>
        <v>57490</v>
      </c>
      <c r="S1184" s="2">
        <f t="shared" si="202"/>
        <v>-9.1149999999999998E-3</v>
      </c>
      <c r="T1184" s="11">
        <f t="shared" si="203"/>
        <v>-155.86074752350001</v>
      </c>
      <c r="U1184" s="1"/>
      <c r="V1184" s="13">
        <f t="shared" si="204"/>
        <v>-8926.5799952616435</v>
      </c>
      <c r="W1184">
        <f t="shared" si="205"/>
        <v>-9.1149999999999998E-3</v>
      </c>
      <c r="X1184" s="11">
        <f t="shared" si="206"/>
        <v>4677.7185000000009</v>
      </c>
      <c r="Z1184" s="12">
        <f t="shared" si="207"/>
        <v>0</v>
      </c>
    </row>
    <row r="1185" spans="1:26" x14ac:dyDescent="0.25">
      <c r="A1185" s="1">
        <v>44876</v>
      </c>
      <c r="B1185" s="2">
        <v>3361.2979</v>
      </c>
      <c r="C1185" s="2">
        <v>55.79</v>
      </c>
      <c r="D1185" s="2">
        <v>60.68</v>
      </c>
      <c r="E1185" s="2">
        <v>15.9627</v>
      </c>
      <c r="F1185" s="2"/>
      <c r="G1185" s="1">
        <v>44876</v>
      </c>
      <c r="H1185" s="2">
        <v>17117.966</v>
      </c>
      <c r="I1185" s="2">
        <v>295.58100000000002</v>
      </c>
      <c r="J1185" s="2">
        <v>57.8</v>
      </c>
      <c r="K1185" s="2">
        <v>1.8214999999999999</v>
      </c>
      <c r="L1185" s="2"/>
      <c r="M1185" s="11">
        <f t="shared" si="198"/>
        <v>60680</v>
      </c>
      <c r="N1185" s="2">
        <f t="shared" si="199"/>
        <v>-7.9813499999999996E-2</v>
      </c>
      <c r="O1185" s="11">
        <f t="shared" si="200"/>
        <v>-4843.0831799999996</v>
      </c>
      <c r="P1185">
        <f t="shared" si="208"/>
        <v>4843.0831799999996</v>
      </c>
      <c r="R1185" s="11">
        <f t="shared" si="201"/>
        <v>57800</v>
      </c>
      <c r="S1185" s="2">
        <f t="shared" si="202"/>
        <v>-9.1074999999999993E-3</v>
      </c>
      <c r="T1185" s="11">
        <f t="shared" si="203"/>
        <v>-155.90187534499998</v>
      </c>
      <c r="U1185" s="1"/>
      <c r="V1185" s="13">
        <f t="shared" si="204"/>
        <v>-9200.1500341461615</v>
      </c>
      <c r="W1185">
        <f t="shared" si="205"/>
        <v>-9.1074999999999993E-3</v>
      </c>
      <c r="X1185" s="11">
        <f t="shared" si="206"/>
        <v>4843.0831799999996</v>
      </c>
      <c r="Z1185" s="12">
        <f t="shared" si="207"/>
        <v>0</v>
      </c>
    </row>
    <row r="1186" spans="1:26" x14ac:dyDescent="0.25">
      <c r="A1186" s="1">
        <v>44879</v>
      </c>
      <c r="B1186" s="2">
        <v>3352.4274999999998</v>
      </c>
      <c r="C1186" s="2">
        <v>55.44</v>
      </c>
      <c r="D1186" s="2">
        <v>60.4</v>
      </c>
      <c r="E1186" s="2">
        <v>16.014700000000001</v>
      </c>
      <c r="F1186" s="2"/>
      <c r="G1186" s="1">
        <v>44879</v>
      </c>
      <c r="H1186" s="2">
        <v>17106.1237</v>
      </c>
      <c r="I1186" s="2">
        <v>296.05599999999998</v>
      </c>
      <c r="J1186" s="2">
        <v>57.78</v>
      </c>
      <c r="K1186" s="2">
        <v>1.8196000000000001</v>
      </c>
      <c r="L1186" s="2"/>
      <c r="M1186" s="11">
        <f t="shared" si="198"/>
        <v>60400</v>
      </c>
      <c r="N1186" s="2">
        <f t="shared" si="199"/>
        <v>-8.0073500000000006E-2</v>
      </c>
      <c r="O1186" s="11">
        <f t="shared" si="200"/>
        <v>-4836.4394000000002</v>
      </c>
      <c r="P1186">
        <f t="shared" si="208"/>
        <v>4836.4394000000002</v>
      </c>
      <c r="R1186" s="11">
        <f t="shared" si="201"/>
        <v>57780</v>
      </c>
      <c r="S1186" s="2">
        <f t="shared" si="202"/>
        <v>-9.0980000000000002E-3</v>
      </c>
      <c r="T1186" s="11">
        <f t="shared" si="203"/>
        <v>-155.63151342259999</v>
      </c>
      <c r="U1186" s="1"/>
      <c r="V1186" s="13">
        <f t="shared" si="204"/>
        <v>-9200.3061772426718</v>
      </c>
      <c r="W1186">
        <f t="shared" si="205"/>
        <v>-9.0980000000000002E-3</v>
      </c>
      <c r="X1186" s="11">
        <f t="shared" si="206"/>
        <v>4836.4394000000002</v>
      </c>
      <c r="Z1186" s="12">
        <f t="shared" si="207"/>
        <v>0</v>
      </c>
    </row>
    <row r="1187" spans="1:26" x14ac:dyDescent="0.25">
      <c r="A1187" s="1">
        <v>44880</v>
      </c>
      <c r="B1187" s="2">
        <v>3395.3773000000001</v>
      </c>
      <c r="C1187" s="2">
        <v>55.44</v>
      </c>
      <c r="D1187" s="2">
        <v>60.39</v>
      </c>
      <c r="E1187" s="2">
        <v>16.0288</v>
      </c>
      <c r="F1187" s="2"/>
      <c r="G1187" s="1">
        <v>44880</v>
      </c>
      <c r="H1187" s="2">
        <v>17135.656800000001</v>
      </c>
      <c r="I1187" s="2">
        <v>296.05599999999998</v>
      </c>
      <c r="J1187" s="2">
        <v>57.75</v>
      </c>
      <c r="K1187" s="2">
        <v>1.8176000000000001</v>
      </c>
      <c r="L1187" s="2"/>
      <c r="M1187" s="11">
        <f t="shared" si="198"/>
        <v>60390</v>
      </c>
      <c r="N1187" s="2">
        <f t="shared" si="199"/>
        <v>-8.0144000000000007E-2</v>
      </c>
      <c r="O1187" s="11">
        <f t="shared" si="200"/>
        <v>-4839.8961600000002</v>
      </c>
      <c r="P1187">
        <f t="shared" si="208"/>
        <v>4839.8961600000002</v>
      </c>
      <c r="R1187" s="11">
        <f t="shared" si="201"/>
        <v>57750</v>
      </c>
      <c r="S1187" s="2">
        <f t="shared" si="202"/>
        <v>-9.0880000000000006E-3</v>
      </c>
      <c r="T1187" s="11">
        <f t="shared" si="203"/>
        <v>-155.72884899840003</v>
      </c>
      <c r="U1187" s="1"/>
      <c r="V1187" s="13">
        <f t="shared" si="204"/>
        <v>-9221.8008048289739</v>
      </c>
      <c r="W1187">
        <f t="shared" si="205"/>
        <v>-9.0880000000000006E-3</v>
      </c>
      <c r="X1187" s="11">
        <f t="shared" si="206"/>
        <v>4839.8961600000002</v>
      </c>
      <c r="Z1187" s="12">
        <f t="shared" si="207"/>
        <v>0</v>
      </c>
    </row>
    <row r="1188" spans="1:26" x14ac:dyDescent="0.25">
      <c r="A1188" s="1">
        <v>44881</v>
      </c>
      <c r="B1188" s="2">
        <v>3466.8298</v>
      </c>
      <c r="C1188" s="2">
        <v>55.39</v>
      </c>
      <c r="D1188" s="2">
        <v>61.26</v>
      </c>
      <c r="E1188" s="2">
        <v>16.211300000000001</v>
      </c>
      <c r="F1188" s="2"/>
      <c r="G1188" s="1">
        <v>44881</v>
      </c>
      <c r="H1188" s="2">
        <v>17153.081900000001</v>
      </c>
      <c r="I1188" s="2">
        <v>296.26</v>
      </c>
      <c r="J1188" s="2">
        <v>57.82</v>
      </c>
      <c r="K1188" s="2">
        <v>1.8153999999999999</v>
      </c>
      <c r="L1188" s="2"/>
      <c r="M1188" s="11">
        <f t="shared" si="198"/>
        <v>61260</v>
      </c>
      <c r="N1188" s="2">
        <f t="shared" si="199"/>
        <v>-8.1056500000000004E-2</v>
      </c>
      <c r="O1188" s="11">
        <f t="shared" si="200"/>
        <v>-4965.5211900000004</v>
      </c>
      <c r="P1188">
        <f t="shared" si="208"/>
        <v>4965.5211900000004</v>
      </c>
      <c r="R1188" s="11">
        <f t="shared" si="201"/>
        <v>57820</v>
      </c>
      <c r="S1188" s="2">
        <f t="shared" si="202"/>
        <v>-9.077E-3</v>
      </c>
      <c r="T1188" s="11">
        <f t="shared" si="203"/>
        <v>-155.69852440630001</v>
      </c>
      <c r="U1188" s="1"/>
      <c r="V1188" s="13">
        <f t="shared" si="204"/>
        <v>-9461.160648431327</v>
      </c>
      <c r="W1188">
        <f t="shared" si="205"/>
        <v>-9.077E-3</v>
      </c>
      <c r="X1188" s="11">
        <f t="shared" si="206"/>
        <v>4965.5211900000013</v>
      </c>
      <c r="Z1188" s="12">
        <f t="shared" si="207"/>
        <v>0</v>
      </c>
    </row>
    <row r="1189" spans="1:26" x14ac:dyDescent="0.25">
      <c r="A1189" s="1">
        <v>44882</v>
      </c>
      <c r="B1189" s="2">
        <v>3464.5911000000001</v>
      </c>
      <c r="C1189" s="2">
        <v>55.39</v>
      </c>
      <c r="D1189" s="2">
        <v>62.51</v>
      </c>
      <c r="E1189" s="2">
        <v>16.181899999999999</v>
      </c>
      <c r="F1189" s="2"/>
      <c r="G1189" s="1">
        <v>44882</v>
      </c>
      <c r="H1189" s="2">
        <v>17229.2</v>
      </c>
      <c r="I1189" s="2">
        <v>296.51</v>
      </c>
      <c r="J1189" s="2">
        <v>57.83</v>
      </c>
      <c r="K1189" s="2">
        <v>1.8183</v>
      </c>
      <c r="L1189" s="2"/>
      <c r="M1189" s="11">
        <f t="shared" si="198"/>
        <v>62510</v>
      </c>
      <c r="N1189" s="2">
        <f t="shared" si="199"/>
        <v>-8.0909499999999995E-2</v>
      </c>
      <c r="O1189" s="11">
        <f t="shared" si="200"/>
        <v>-5057.6528449999996</v>
      </c>
      <c r="P1189">
        <f t="shared" si="208"/>
        <v>5057.6528449999996</v>
      </c>
      <c r="R1189" s="11">
        <f t="shared" si="201"/>
        <v>57830</v>
      </c>
      <c r="S1189" s="2">
        <f t="shared" si="202"/>
        <v>-9.0915000000000006E-3</v>
      </c>
      <c r="T1189" s="11">
        <f t="shared" si="203"/>
        <v>-156.63927180000002</v>
      </c>
      <c r="U1189" s="1"/>
      <c r="V1189" s="13">
        <f t="shared" si="204"/>
        <v>-9619.6723687108697</v>
      </c>
      <c r="W1189">
        <f t="shared" si="205"/>
        <v>-9.0915000000000006E-3</v>
      </c>
      <c r="X1189" s="11">
        <f t="shared" si="206"/>
        <v>5057.6528449999996</v>
      </c>
      <c r="Z1189" s="12">
        <f t="shared" si="207"/>
        <v>0</v>
      </c>
    </row>
    <row r="1190" spans="1:26" x14ac:dyDescent="0.25">
      <c r="A1190" s="1">
        <v>44883</v>
      </c>
      <c r="B1190" s="2">
        <v>3455.6750999999999</v>
      </c>
      <c r="C1190" s="2">
        <v>55.89</v>
      </c>
      <c r="D1190" s="2">
        <v>61.88</v>
      </c>
      <c r="E1190" s="2">
        <v>16.136600000000001</v>
      </c>
      <c r="F1190" s="2"/>
      <c r="G1190" s="1">
        <v>44883</v>
      </c>
      <c r="H1190" s="2">
        <v>17304.899000000001</v>
      </c>
      <c r="I1190" s="2">
        <v>298.13499999999999</v>
      </c>
      <c r="J1190" s="2">
        <v>57.74</v>
      </c>
      <c r="K1190" s="2">
        <v>1.81</v>
      </c>
      <c r="L1190" s="2"/>
      <c r="M1190" s="11">
        <f t="shared" si="198"/>
        <v>61880</v>
      </c>
      <c r="N1190" s="2">
        <f t="shared" si="199"/>
        <v>-8.0683000000000005E-2</v>
      </c>
      <c r="O1190" s="11">
        <f t="shared" si="200"/>
        <v>-4992.6640400000006</v>
      </c>
      <c r="P1190">
        <f t="shared" si="208"/>
        <v>4992.6640400000006</v>
      </c>
      <c r="R1190" s="11">
        <f t="shared" si="201"/>
        <v>57740</v>
      </c>
      <c r="S1190" s="2">
        <f t="shared" si="202"/>
        <v>-9.0500000000000008E-3</v>
      </c>
      <c r="T1190" s="11">
        <f t="shared" si="203"/>
        <v>-156.60933595000003</v>
      </c>
      <c r="U1190" s="1"/>
      <c r="V1190" s="13">
        <f t="shared" si="204"/>
        <v>-9554.4784296914913</v>
      </c>
      <c r="W1190">
        <f t="shared" si="205"/>
        <v>-9.0500000000000008E-3</v>
      </c>
      <c r="X1190" s="11">
        <f t="shared" si="206"/>
        <v>4992.6640400000006</v>
      </c>
      <c r="Z1190" s="12">
        <f t="shared" si="207"/>
        <v>0</v>
      </c>
    </row>
    <row r="1191" spans="1:26" x14ac:dyDescent="0.25">
      <c r="A1191" s="1">
        <v>44886</v>
      </c>
      <c r="B1191" s="2">
        <v>3471.9409999999998</v>
      </c>
      <c r="C1191" s="2">
        <v>56.09</v>
      </c>
      <c r="D1191" s="2">
        <v>61.53</v>
      </c>
      <c r="E1191" s="2">
        <v>16.147099999999998</v>
      </c>
      <c r="F1191" s="2"/>
      <c r="G1191" s="1">
        <v>44886</v>
      </c>
      <c r="H1191" s="2">
        <v>17284.367200000001</v>
      </c>
      <c r="I1191" s="2">
        <v>299.86</v>
      </c>
      <c r="J1191" s="2">
        <v>57.68</v>
      </c>
      <c r="K1191" s="2">
        <v>1.7999000000000001</v>
      </c>
      <c r="L1191" s="2"/>
      <c r="M1191" s="11">
        <f t="shared" si="198"/>
        <v>61530</v>
      </c>
      <c r="N1191" s="2">
        <f t="shared" si="199"/>
        <v>-8.0735499999999988E-2</v>
      </c>
      <c r="O1191" s="11">
        <f t="shared" si="200"/>
        <v>-4967.6553149999991</v>
      </c>
      <c r="P1191">
        <f t="shared" si="208"/>
        <v>4967.6553149999991</v>
      </c>
      <c r="R1191" s="11">
        <f t="shared" si="201"/>
        <v>57680</v>
      </c>
      <c r="S1191" s="2">
        <f t="shared" si="202"/>
        <v>-8.9995000000000006E-3</v>
      </c>
      <c r="T1191" s="11">
        <f t="shared" si="203"/>
        <v>-155.55066261640002</v>
      </c>
      <c r="U1191" s="1"/>
      <c r="V1191" s="13">
        <f t="shared" si="204"/>
        <v>-9569.9092910771178</v>
      </c>
      <c r="W1191">
        <f t="shared" si="205"/>
        <v>-8.9995000000000006E-3</v>
      </c>
      <c r="X1191" s="11">
        <f t="shared" si="206"/>
        <v>4967.6553149999991</v>
      </c>
      <c r="Z1191" s="12">
        <f t="shared" si="207"/>
        <v>0</v>
      </c>
    </row>
    <row r="1192" spans="1:26" x14ac:dyDescent="0.25">
      <c r="A1192" s="1">
        <v>44887</v>
      </c>
      <c r="B1192" s="2">
        <v>3524.8494999999998</v>
      </c>
      <c r="C1192" s="2">
        <v>56.09</v>
      </c>
      <c r="D1192" s="2">
        <v>61.75</v>
      </c>
      <c r="E1192" s="2">
        <v>16.202999999999999</v>
      </c>
      <c r="F1192" s="2"/>
      <c r="G1192" s="1">
        <v>44887</v>
      </c>
      <c r="H1192" s="2">
        <v>17326.551599999999</v>
      </c>
      <c r="I1192" s="2">
        <v>299.66000000000003</v>
      </c>
      <c r="J1192" s="2">
        <v>57.66</v>
      </c>
      <c r="K1192" s="2">
        <v>1.7969999999999999</v>
      </c>
      <c r="L1192" s="2"/>
      <c r="M1192" s="11">
        <f t="shared" si="198"/>
        <v>61750</v>
      </c>
      <c r="N1192" s="2">
        <f t="shared" si="199"/>
        <v>-8.1015000000000004E-2</v>
      </c>
      <c r="O1192" s="11">
        <f t="shared" si="200"/>
        <v>-5002.6762500000004</v>
      </c>
      <c r="P1192">
        <f t="shared" si="208"/>
        <v>5002.6762500000004</v>
      </c>
      <c r="R1192" s="11">
        <f t="shared" si="201"/>
        <v>57660</v>
      </c>
      <c r="S1192" s="2">
        <f t="shared" si="202"/>
        <v>-8.9849999999999999E-3</v>
      </c>
      <c r="T1192" s="11">
        <f t="shared" si="203"/>
        <v>-155.67906612599998</v>
      </c>
      <c r="U1192" s="1"/>
      <c r="V1192" s="13">
        <f t="shared" si="204"/>
        <v>-9656.2761846689809</v>
      </c>
      <c r="W1192">
        <f t="shared" si="205"/>
        <v>-8.9849999999999999E-3</v>
      </c>
      <c r="X1192" s="11">
        <f t="shared" si="206"/>
        <v>5002.6762500000004</v>
      </c>
      <c r="Z1192" s="12">
        <f t="shared" si="207"/>
        <v>0</v>
      </c>
    </row>
    <row r="1193" spans="1:26" x14ac:dyDescent="0.25">
      <c r="A1193" s="1">
        <v>44888</v>
      </c>
      <c r="B1193" s="2">
        <v>3599.5509000000002</v>
      </c>
      <c r="C1193" s="2">
        <v>56.29</v>
      </c>
      <c r="D1193" s="2">
        <v>62.52</v>
      </c>
      <c r="E1193" s="2">
        <v>16.273800000000001</v>
      </c>
      <c r="F1193" s="2"/>
      <c r="G1193" s="1">
        <v>44888</v>
      </c>
      <c r="H1193" s="2">
        <v>17421.3632</v>
      </c>
      <c r="I1193" s="2">
        <v>300.23500000000001</v>
      </c>
      <c r="J1193" s="2">
        <v>57.7</v>
      </c>
      <c r="K1193" s="2">
        <v>1.7910999999999999</v>
      </c>
      <c r="L1193" s="2"/>
      <c r="M1193" s="11">
        <f t="shared" si="198"/>
        <v>62520</v>
      </c>
      <c r="N1193" s="2">
        <f t="shared" si="199"/>
        <v>-8.1369000000000011E-2</v>
      </c>
      <c r="O1193" s="11">
        <f t="shared" si="200"/>
        <v>-5087.1898800000008</v>
      </c>
      <c r="P1193">
        <f t="shared" si="208"/>
        <v>5087.1898800000008</v>
      </c>
      <c r="R1193" s="11">
        <f t="shared" si="201"/>
        <v>57700</v>
      </c>
      <c r="S1193" s="2">
        <f t="shared" si="202"/>
        <v>-8.9554999999999999E-3</v>
      </c>
      <c r="T1193" s="11">
        <f t="shared" si="203"/>
        <v>-156.01701813759999</v>
      </c>
      <c r="U1193" s="1"/>
      <c r="V1193" s="13">
        <f t="shared" si="204"/>
        <v>-9844.9223858347577</v>
      </c>
      <c r="W1193">
        <f t="shared" si="205"/>
        <v>-8.9554999999999999E-3</v>
      </c>
      <c r="X1193" s="11">
        <f t="shared" si="206"/>
        <v>5087.1898800000017</v>
      </c>
      <c r="Z1193" s="12">
        <f t="shared" si="207"/>
        <v>0</v>
      </c>
    </row>
    <row r="1194" spans="1:26" x14ac:dyDescent="0.25">
      <c r="A1194" s="1">
        <v>44890</v>
      </c>
      <c r="B1194" s="2">
        <v>3601.7085000000002</v>
      </c>
      <c r="C1194" s="2">
        <v>56.615000000000002</v>
      </c>
      <c r="D1194" s="2">
        <v>63.46</v>
      </c>
      <c r="E1194" s="2">
        <v>16.2531</v>
      </c>
      <c r="F1194" s="2"/>
      <c r="G1194" s="1">
        <v>44890</v>
      </c>
      <c r="H1194" s="2">
        <v>17493.737799999999</v>
      </c>
      <c r="I1194" s="2">
        <v>301.45999999999998</v>
      </c>
      <c r="J1194" s="2">
        <v>57.74</v>
      </c>
      <c r="K1194" s="2">
        <v>1.7881</v>
      </c>
      <c r="L1194" s="2"/>
      <c r="M1194" s="11">
        <f t="shared" si="198"/>
        <v>63460</v>
      </c>
      <c r="N1194" s="2">
        <f t="shared" si="199"/>
        <v>-8.1265500000000004E-2</v>
      </c>
      <c r="O1194" s="11">
        <f t="shared" si="200"/>
        <v>-5157.1086300000006</v>
      </c>
      <c r="P1194">
        <f t="shared" si="208"/>
        <v>5157.1086300000006</v>
      </c>
      <c r="R1194" s="11">
        <f t="shared" si="201"/>
        <v>57740</v>
      </c>
      <c r="S1194" s="2">
        <f t="shared" si="202"/>
        <v>-8.9405000000000005E-3</v>
      </c>
      <c r="T1194" s="11">
        <f t="shared" si="203"/>
        <v>-156.40276280090001</v>
      </c>
      <c r="U1194" s="1"/>
      <c r="V1194" s="13">
        <f t="shared" si="204"/>
        <v>-9990.0507041055225</v>
      </c>
      <c r="W1194">
        <f t="shared" si="205"/>
        <v>-8.9405000000000005E-3</v>
      </c>
      <c r="X1194" s="11">
        <f t="shared" si="206"/>
        <v>5157.1086300000006</v>
      </c>
      <c r="Z1194" s="12">
        <f t="shared" si="207"/>
        <v>0</v>
      </c>
    </row>
    <row r="1195" spans="1:26" x14ac:dyDescent="0.25">
      <c r="A1195" s="1">
        <v>44893</v>
      </c>
      <c r="B1195" s="2">
        <v>3619.645</v>
      </c>
      <c r="C1195" s="2">
        <v>56.765000000000001</v>
      </c>
      <c r="D1195" s="2">
        <v>63.34</v>
      </c>
      <c r="E1195" s="2">
        <v>16.259899999999998</v>
      </c>
      <c r="F1195" s="2"/>
      <c r="G1195" s="1">
        <v>44893</v>
      </c>
      <c r="H1195" s="2">
        <v>17502.685099999999</v>
      </c>
      <c r="I1195" s="2">
        <v>302.66000000000003</v>
      </c>
      <c r="J1195" s="2">
        <v>57.76</v>
      </c>
      <c r="K1195" s="2">
        <v>1.7806</v>
      </c>
      <c r="L1195" s="2"/>
      <c r="M1195" s="11">
        <f t="shared" si="198"/>
        <v>63340</v>
      </c>
      <c r="N1195" s="2">
        <f t="shared" si="199"/>
        <v>-8.1299499999999997E-2</v>
      </c>
      <c r="O1195" s="11">
        <f t="shared" si="200"/>
        <v>-5149.5103300000001</v>
      </c>
      <c r="P1195">
        <f t="shared" si="208"/>
        <v>5149.5103300000001</v>
      </c>
      <c r="R1195" s="11">
        <f t="shared" si="201"/>
        <v>57760</v>
      </c>
      <c r="S1195" s="2">
        <f t="shared" si="202"/>
        <v>-8.9029999999999995E-3</v>
      </c>
      <c r="T1195" s="11">
        <f t="shared" si="203"/>
        <v>-155.82640544529997</v>
      </c>
      <c r="U1195" s="1"/>
      <c r="V1195" s="13">
        <f t="shared" si="204"/>
        <v>-10013.879837727827</v>
      </c>
      <c r="W1195">
        <f t="shared" si="205"/>
        <v>-8.9029999999999995E-3</v>
      </c>
      <c r="X1195" s="11">
        <f t="shared" si="206"/>
        <v>5149.5103299999982</v>
      </c>
      <c r="Z1195" s="12">
        <f t="shared" si="207"/>
        <v>0</v>
      </c>
    </row>
    <row r="1196" spans="1:26" x14ac:dyDescent="0.25">
      <c r="A1196" s="1">
        <v>44894</v>
      </c>
      <c r="B1196" s="2">
        <v>3637.2721000000001</v>
      </c>
      <c r="C1196" s="2">
        <v>56.94</v>
      </c>
      <c r="D1196" s="2">
        <v>63.49</v>
      </c>
      <c r="E1196" s="2">
        <v>16.241099999999999</v>
      </c>
      <c r="F1196" s="2"/>
      <c r="G1196" s="1">
        <v>44894</v>
      </c>
      <c r="H1196" s="2">
        <v>17532.612000000001</v>
      </c>
      <c r="I1196" s="2">
        <v>302.70999999999998</v>
      </c>
      <c r="J1196" s="2">
        <v>57.79</v>
      </c>
      <c r="K1196" s="2">
        <v>1.7799</v>
      </c>
      <c r="L1196" s="2"/>
      <c r="M1196" s="11">
        <f t="shared" si="198"/>
        <v>63490</v>
      </c>
      <c r="N1196" s="2">
        <f t="shared" si="199"/>
        <v>-8.12055E-2</v>
      </c>
      <c r="O1196" s="11">
        <f t="shared" si="200"/>
        <v>-5155.7371949999997</v>
      </c>
      <c r="P1196">
        <f t="shared" si="208"/>
        <v>5155.7371949999997</v>
      </c>
      <c r="R1196" s="11">
        <f t="shared" si="201"/>
        <v>57790</v>
      </c>
      <c r="S1196" s="2">
        <f t="shared" si="202"/>
        <v>-8.8995000000000012E-3</v>
      </c>
      <c r="T1196" s="11">
        <f t="shared" si="203"/>
        <v>-156.03148049400002</v>
      </c>
      <c r="U1196" s="1"/>
      <c r="V1196" s="13">
        <f t="shared" si="204"/>
        <v>-10024.725049492068</v>
      </c>
      <c r="W1196">
        <f t="shared" si="205"/>
        <v>-8.8995000000000012E-3</v>
      </c>
      <c r="X1196" s="11">
        <f t="shared" si="206"/>
        <v>5155.7371949999997</v>
      </c>
      <c r="Z1196" s="12">
        <f t="shared" si="207"/>
        <v>0</v>
      </c>
    </row>
    <row r="1197" spans="1:26" x14ac:dyDescent="0.25">
      <c r="A1197" s="1">
        <v>44895</v>
      </c>
      <c r="B1197" s="2">
        <v>3728.0717</v>
      </c>
      <c r="C1197" s="2">
        <v>57.79</v>
      </c>
      <c r="D1197" s="2">
        <v>62.86</v>
      </c>
      <c r="E1197" s="2">
        <v>16.285699999999999</v>
      </c>
      <c r="F1197" s="2"/>
      <c r="G1197" s="1">
        <v>44895</v>
      </c>
      <c r="H1197" s="2">
        <v>17595.501799999998</v>
      </c>
      <c r="I1197" s="2">
        <v>303.38499999999999</v>
      </c>
      <c r="J1197" s="2">
        <v>57.77</v>
      </c>
      <c r="K1197" s="2">
        <v>1.7805</v>
      </c>
      <c r="L1197" s="2"/>
      <c r="M1197" s="11">
        <f t="shared" si="198"/>
        <v>62860</v>
      </c>
      <c r="N1197" s="2">
        <f t="shared" si="199"/>
        <v>-8.1428500000000001E-2</v>
      </c>
      <c r="O1197" s="11">
        <f t="shared" si="200"/>
        <v>-5118.5955100000001</v>
      </c>
      <c r="P1197">
        <f t="shared" si="208"/>
        <v>5118.5955100000001</v>
      </c>
      <c r="R1197" s="11">
        <f t="shared" si="201"/>
        <v>57770</v>
      </c>
      <c r="S1197" s="2">
        <f t="shared" si="202"/>
        <v>-8.9025000000000007E-3</v>
      </c>
      <c r="T1197" s="11">
        <f t="shared" si="203"/>
        <v>-156.6439547745</v>
      </c>
      <c r="U1197" s="1"/>
      <c r="V1197" s="13">
        <f t="shared" si="204"/>
        <v>-9952.5979738280803</v>
      </c>
      <c r="W1197">
        <f t="shared" si="205"/>
        <v>-8.9025000000000007E-3</v>
      </c>
      <c r="X1197" s="11">
        <f t="shared" si="206"/>
        <v>5118.5955100000001</v>
      </c>
      <c r="Z1197" s="12">
        <f t="shared" si="207"/>
        <v>0</v>
      </c>
    </row>
    <row r="1198" spans="1:26" x14ac:dyDescent="0.25">
      <c r="A1198" s="1">
        <v>44896</v>
      </c>
      <c r="B1198" s="2">
        <v>3833.7075</v>
      </c>
      <c r="C1198" s="2">
        <v>58.84</v>
      </c>
      <c r="D1198" s="2">
        <v>63.27</v>
      </c>
      <c r="E1198" s="2">
        <v>16.394600000000001</v>
      </c>
      <c r="F1198" s="2"/>
      <c r="G1198" s="1">
        <v>44896</v>
      </c>
      <c r="H1198" s="2">
        <v>17614.757099999999</v>
      </c>
      <c r="I1198" s="2">
        <v>303.685</v>
      </c>
      <c r="J1198" s="2">
        <v>57.91</v>
      </c>
      <c r="K1198" s="2">
        <v>1.8729</v>
      </c>
      <c r="L1198" s="2"/>
      <c r="M1198" s="11">
        <f t="shared" si="198"/>
        <v>63270</v>
      </c>
      <c r="N1198" s="2">
        <f t="shared" si="199"/>
        <v>-8.1973000000000004E-2</v>
      </c>
      <c r="O1198" s="11">
        <f t="shared" si="200"/>
        <v>-5186.4317099999998</v>
      </c>
      <c r="P1198">
        <f t="shared" si="208"/>
        <v>5186.4317099999998</v>
      </c>
      <c r="R1198" s="11">
        <f t="shared" si="201"/>
        <v>57910</v>
      </c>
      <c r="S1198" s="2">
        <f t="shared" si="202"/>
        <v>-9.3644999999999996E-3</v>
      </c>
      <c r="T1198" s="11">
        <f t="shared" si="203"/>
        <v>-164.95339286294998</v>
      </c>
      <c r="U1198" s="1"/>
      <c r="V1198" s="13">
        <f t="shared" si="204"/>
        <v>-9563.8004290241097</v>
      </c>
      <c r="W1198">
        <f t="shared" si="205"/>
        <v>-9.3644999999999996E-3</v>
      </c>
      <c r="X1198" s="11">
        <f t="shared" si="206"/>
        <v>5186.4317099999998</v>
      </c>
      <c r="Z1198" s="12">
        <f t="shared" si="207"/>
        <v>0</v>
      </c>
    </row>
    <row r="1199" spans="1:26" x14ac:dyDescent="0.25">
      <c r="A1199" s="1">
        <v>44897</v>
      </c>
      <c r="B1199" s="2">
        <v>3870.8078999999998</v>
      </c>
      <c r="C1199" s="2">
        <v>58.89</v>
      </c>
      <c r="D1199" s="2">
        <v>64.95</v>
      </c>
      <c r="E1199" s="2">
        <v>16.482199999999999</v>
      </c>
      <c r="F1199" s="2"/>
      <c r="G1199" s="1">
        <v>44897</v>
      </c>
      <c r="H1199" s="2">
        <v>17691.567299999999</v>
      </c>
      <c r="I1199" s="2">
        <v>303.86</v>
      </c>
      <c r="J1199" s="2">
        <v>57.94</v>
      </c>
      <c r="K1199" s="2">
        <v>1.8765000000000001</v>
      </c>
      <c r="L1199" s="2"/>
      <c r="M1199" s="11">
        <f t="shared" si="198"/>
        <v>64950</v>
      </c>
      <c r="N1199" s="2">
        <f t="shared" si="199"/>
        <v>-8.2410999999999998E-2</v>
      </c>
      <c r="O1199" s="11">
        <f t="shared" si="200"/>
        <v>-5352.5944499999996</v>
      </c>
      <c r="P1199">
        <f t="shared" si="208"/>
        <v>5352.5944499999996</v>
      </c>
      <c r="R1199" s="11">
        <f t="shared" si="201"/>
        <v>57940</v>
      </c>
      <c r="S1199" s="2">
        <f t="shared" si="202"/>
        <v>-9.3825000000000002E-3</v>
      </c>
      <c r="T1199" s="11">
        <f t="shared" si="203"/>
        <v>-165.99113019224998</v>
      </c>
      <c r="U1199" s="1"/>
      <c r="V1199" s="13">
        <f t="shared" si="204"/>
        <v>-9846.1687674368604</v>
      </c>
      <c r="W1199">
        <f t="shared" si="205"/>
        <v>-9.3825000000000002E-3</v>
      </c>
      <c r="X1199" s="11">
        <f t="shared" si="206"/>
        <v>5352.5944499999996</v>
      </c>
      <c r="Z1199" s="12">
        <f t="shared" si="207"/>
        <v>0</v>
      </c>
    </row>
    <row r="1200" spans="1:26" x14ac:dyDescent="0.25">
      <c r="A1200" s="1">
        <v>44900</v>
      </c>
      <c r="B1200" s="2">
        <v>3879.7417</v>
      </c>
      <c r="C1200" s="2">
        <v>58.89</v>
      </c>
      <c r="D1200" s="2">
        <v>65.63</v>
      </c>
      <c r="E1200" s="2">
        <v>16.3872</v>
      </c>
      <c r="F1200" s="2"/>
      <c r="G1200" s="1">
        <v>44900</v>
      </c>
      <c r="H1200" s="2">
        <v>17560.358499999998</v>
      </c>
      <c r="I1200" s="2">
        <v>305.185</v>
      </c>
      <c r="J1200" s="2">
        <v>57.94</v>
      </c>
      <c r="K1200" s="2">
        <v>1.8644000000000001</v>
      </c>
      <c r="L1200" s="2"/>
      <c r="M1200" s="11">
        <f t="shared" si="198"/>
        <v>65630</v>
      </c>
      <c r="N1200" s="2">
        <f t="shared" si="199"/>
        <v>-8.1935999999999995E-2</v>
      </c>
      <c r="O1200" s="11">
        <f t="shared" si="200"/>
        <v>-5377.4596799999999</v>
      </c>
      <c r="P1200">
        <f t="shared" si="208"/>
        <v>5377.4596799999999</v>
      </c>
      <c r="R1200" s="11">
        <f t="shared" si="201"/>
        <v>57940</v>
      </c>
      <c r="S1200" s="2">
        <f t="shared" si="202"/>
        <v>-9.3220000000000004E-3</v>
      </c>
      <c r="T1200" s="11">
        <f t="shared" si="203"/>
        <v>-163.69766193699999</v>
      </c>
      <c r="U1200" s="1"/>
      <c r="V1200" s="13">
        <f t="shared" si="204"/>
        <v>-9956.1074099766738</v>
      </c>
      <c r="W1200">
        <f t="shared" si="205"/>
        <v>-9.3220000000000004E-3</v>
      </c>
      <c r="X1200" s="11">
        <f t="shared" si="206"/>
        <v>5377.4596799999999</v>
      </c>
      <c r="Z1200" s="12">
        <f t="shared" si="207"/>
        <v>0</v>
      </c>
    </row>
    <row r="1201" spans="1:26" x14ac:dyDescent="0.25">
      <c r="A1201" s="1">
        <v>44901</v>
      </c>
      <c r="B1201" s="2">
        <v>3954.2873</v>
      </c>
      <c r="C1201" s="2">
        <v>59.79</v>
      </c>
      <c r="D1201" s="2">
        <v>64.84</v>
      </c>
      <c r="E1201" s="2">
        <v>16.4511</v>
      </c>
      <c r="F1201" s="2"/>
      <c r="G1201" s="1">
        <v>44901</v>
      </c>
      <c r="H1201" s="2">
        <v>17581.655299999999</v>
      </c>
      <c r="I1201" s="2">
        <v>303.76</v>
      </c>
      <c r="J1201" s="2">
        <v>57.79</v>
      </c>
      <c r="K1201" s="2">
        <v>1.8647</v>
      </c>
      <c r="L1201" s="2"/>
      <c r="M1201" s="11">
        <f t="shared" si="198"/>
        <v>64840</v>
      </c>
      <c r="N1201" s="2">
        <f t="shared" si="199"/>
        <v>-8.2255500000000009E-2</v>
      </c>
      <c r="O1201" s="11">
        <f t="shared" si="200"/>
        <v>-5333.4466200000006</v>
      </c>
      <c r="P1201">
        <f t="shared" si="208"/>
        <v>5333.4466200000006</v>
      </c>
      <c r="R1201" s="11">
        <f t="shared" si="201"/>
        <v>57790</v>
      </c>
      <c r="S1201" s="2">
        <f t="shared" si="202"/>
        <v>-9.3235000000000002E-3</v>
      </c>
      <c r="T1201" s="11">
        <f t="shared" si="203"/>
        <v>-163.92256318954998</v>
      </c>
      <c r="U1201" s="1"/>
      <c r="V1201" s="13">
        <f t="shared" si="204"/>
        <v>-9898.65717019568</v>
      </c>
      <c r="W1201">
        <f t="shared" si="205"/>
        <v>-9.3235000000000002E-3</v>
      </c>
      <c r="X1201" s="11">
        <f t="shared" si="206"/>
        <v>5333.4466199999997</v>
      </c>
      <c r="Z1201" s="12">
        <f t="shared" si="207"/>
        <v>0</v>
      </c>
    </row>
    <row r="1202" spans="1:26" x14ac:dyDescent="0.25">
      <c r="A1202" s="1">
        <v>44902</v>
      </c>
      <c r="B1202" s="2">
        <v>4048.2388000000001</v>
      </c>
      <c r="C1202" s="2">
        <v>60.215000000000003</v>
      </c>
      <c r="D1202" s="2">
        <v>65.58</v>
      </c>
      <c r="E1202" s="2">
        <v>16.532</v>
      </c>
      <c r="F1202" s="2"/>
      <c r="G1202" s="1">
        <v>44902</v>
      </c>
      <c r="H1202" s="2">
        <v>17632.606500000002</v>
      </c>
      <c r="I1202" s="2">
        <v>303.76</v>
      </c>
      <c r="J1202" s="2">
        <v>57.85</v>
      </c>
      <c r="K1202" s="2">
        <v>1.8657999999999999</v>
      </c>
      <c r="L1202" s="2"/>
      <c r="M1202" s="11">
        <f t="shared" si="198"/>
        <v>65580</v>
      </c>
      <c r="N1202" s="2">
        <f t="shared" si="199"/>
        <v>-8.2659999999999997E-2</v>
      </c>
      <c r="O1202" s="11">
        <f t="shared" si="200"/>
        <v>-5420.8427999999994</v>
      </c>
      <c r="P1202">
        <f t="shared" si="208"/>
        <v>5420.8427999999994</v>
      </c>
      <c r="R1202" s="11">
        <f t="shared" si="201"/>
        <v>57850</v>
      </c>
      <c r="S1202" s="2">
        <f t="shared" si="202"/>
        <v>-9.3290000000000005E-3</v>
      </c>
      <c r="T1202" s="11">
        <f t="shared" si="203"/>
        <v>-164.49458603850002</v>
      </c>
      <c r="U1202" s="1"/>
      <c r="V1202" s="13">
        <f t="shared" si="204"/>
        <v>-10044.500782079989</v>
      </c>
      <c r="W1202">
        <f t="shared" si="205"/>
        <v>-9.3290000000000005E-3</v>
      </c>
      <c r="X1202" s="11">
        <f t="shared" si="206"/>
        <v>5420.8428000000013</v>
      </c>
      <c r="Z1202" s="12">
        <f t="shared" si="207"/>
        <v>0</v>
      </c>
    </row>
    <row r="1203" spans="1:26" x14ac:dyDescent="0.25">
      <c r="A1203" s="1">
        <v>44903</v>
      </c>
      <c r="B1203" s="2">
        <v>4045.4128000000001</v>
      </c>
      <c r="C1203" s="2">
        <v>60.44</v>
      </c>
      <c r="D1203" s="2">
        <v>66.91</v>
      </c>
      <c r="E1203" s="2">
        <v>16.5031</v>
      </c>
      <c r="F1203" s="2"/>
      <c r="G1203" s="1">
        <v>44903</v>
      </c>
      <c r="H1203" s="2">
        <v>17627.547200000001</v>
      </c>
      <c r="I1203" s="2">
        <v>304.01</v>
      </c>
      <c r="J1203" s="2">
        <v>57.96</v>
      </c>
      <c r="K1203" s="2">
        <v>1.8560000000000001</v>
      </c>
      <c r="L1203" s="2"/>
      <c r="M1203" s="11">
        <f t="shared" si="198"/>
        <v>66910</v>
      </c>
      <c r="N1203" s="2">
        <f t="shared" si="199"/>
        <v>-8.2515500000000006E-2</v>
      </c>
      <c r="O1203" s="11">
        <f t="shared" si="200"/>
        <v>-5521.1121050000002</v>
      </c>
      <c r="P1203">
        <f t="shared" si="208"/>
        <v>5521.1121050000002</v>
      </c>
      <c r="R1203" s="11">
        <f t="shared" si="201"/>
        <v>57960</v>
      </c>
      <c r="S1203" s="2">
        <f t="shared" si="202"/>
        <v>-9.2800000000000001E-3</v>
      </c>
      <c r="T1203" s="11">
        <f t="shared" si="203"/>
        <v>-163.58363801600001</v>
      </c>
      <c r="U1203" s="1"/>
      <c r="V1203" s="13">
        <f t="shared" si="204"/>
        <v>-10264.793393853668</v>
      </c>
      <c r="W1203">
        <f t="shared" si="205"/>
        <v>-9.2800000000000001E-3</v>
      </c>
      <c r="X1203" s="11">
        <f t="shared" si="206"/>
        <v>5521.1121050000002</v>
      </c>
      <c r="Z1203" s="12">
        <f t="shared" si="207"/>
        <v>0</v>
      </c>
    </row>
    <row r="1204" spans="1:26" x14ac:dyDescent="0.25">
      <c r="A1204" s="1">
        <v>44904</v>
      </c>
      <c r="B1204" s="2">
        <v>3952.6725999999999</v>
      </c>
      <c r="C1204" s="2">
        <v>60.615000000000002</v>
      </c>
      <c r="D1204" s="2">
        <v>66.69</v>
      </c>
      <c r="E1204" s="2">
        <v>16.375599999999999</v>
      </c>
      <c r="F1204" s="2"/>
      <c r="G1204" s="1">
        <v>44904</v>
      </c>
      <c r="H1204" s="2">
        <v>17661.553</v>
      </c>
      <c r="I1204" s="2">
        <v>304.185</v>
      </c>
      <c r="J1204" s="2">
        <v>57.9</v>
      </c>
      <c r="K1204" s="2">
        <v>1.8566</v>
      </c>
      <c r="L1204" s="2"/>
      <c r="M1204" s="11">
        <f t="shared" si="198"/>
        <v>66690</v>
      </c>
      <c r="N1204" s="2">
        <f t="shared" si="199"/>
        <v>-8.1877999999999992E-2</v>
      </c>
      <c r="O1204" s="11">
        <f t="shared" si="200"/>
        <v>-5460.4438199999995</v>
      </c>
      <c r="P1204">
        <f t="shared" si="208"/>
        <v>5460.4438199999995</v>
      </c>
      <c r="R1204" s="11">
        <f t="shared" si="201"/>
        <v>57900</v>
      </c>
      <c r="S1204" s="2">
        <f t="shared" si="202"/>
        <v>-9.2829999999999996E-3</v>
      </c>
      <c r="T1204" s="11">
        <f t="shared" si="203"/>
        <v>-163.952196499</v>
      </c>
      <c r="U1204" s="1"/>
      <c r="V1204" s="13">
        <f t="shared" si="204"/>
        <v>-10159.235529428968</v>
      </c>
      <c r="W1204">
        <f t="shared" si="205"/>
        <v>-9.2829999999999996E-3</v>
      </c>
      <c r="X1204" s="11">
        <f t="shared" si="206"/>
        <v>5460.4438199999986</v>
      </c>
      <c r="Z1204" s="12">
        <f t="shared" si="207"/>
        <v>0</v>
      </c>
    </row>
    <row r="1205" spans="1:26" x14ac:dyDescent="0.25">
      <c r="A1205" s="1">
        <v>44907</v>
      </c>
      <c r="B1205" s="2">
        <v>4007.5138999999999</v>
      </c>
      <c r="C1205" s="2">
        <v>60.615000000000002</v>
      </c>
      <c r="D1205" s="2">
        <v>65.2</v>
      </c>
      <c r="E1205" s="2">
        <v>16.424099999999999</v>
      </c>
      <c r="F1205" s="2"/>
      <c r="G1205" s="1">
        <v>44907</v>
      </c>
      <c r="H1205" s="2">
        <v>17672.6564</v>
      </c>
      <c r="I1205" s="2">
        <v>305.03500000000003</v>
      </c>
      <c r="J1205" s="2">
        <v>57.88</v>
      </c>
      <c r="K1205" s="2">
        <v>1.8505</v>
      </c>
      <c r="L1205" s="2"/>
      <c r="M1205" s="11">
        <f t="shared" si="198"/>
        <v>65200</v>
      </c>
      <c r="N1205" s="2">
        <f t="shared" si="199"/>
        <v>-8.2120499999999999E-2</v>
      </c>
      <c r="O1205" s="11">
        <f t="shared" si="200"/>
        <v>-5354.2565999999997</v>
      </c>
      <c r="P1205">
        <f t="shared" si="208"/>
        <v>5354.2565999999997</v>
      </c>
      <c r="R1205" s="11">
        <f t="shared" si="201"/>
        <v>57880</v>
      </c>
      <c r="S1205" s="2">
        <f t="shared" si="202"/>
        <v>-9.2525000000000003E-3</v>
      </c>
      <c r="T1205" s="11">
        <f t="shared" si="203"/>
        <v>-163.51625334100001</v>
      </c>
      <c r="U1205" s="1"/>
      <c r="V1205" s="13">
        <f t="shared" si="204"/>
        <v>-9997.9639041130285</v>
      </c>
      <c r="W1205">
        <f t="shared" si="205"/>
        <v>-9.2525000000000003E-3</v>
      </c>
      <c r="X1205" s="11">
        <f t="shared" si="206"/>
        <v>5354.2565999999997</v>
      </c>
      <c r="Z1205" s="12">
        <f t="shared" si="207"/>
        <v>0</v>
      </c>
    </row>
    <row r="1206" spans="1:26" x14ac:dyDescent="0.25">
      <c r="A1206" s="1">
        <v>44908</v>
      </c>
      <c r="B1206" s="2">
        <v>4061.7664</v>
      </c>
      <c r="C1206" s="2">
        <v>61.24</v>
      </c>
      <c r="D1206" s="2">
        <v>65.34</v>
      </c>
      <c r="E1206" s="2">
        <v>16.449100000000001</v>
      </c>
      <c r="F1206" s="2"/>
      <c r="G1206" s="1">
        <v>44908</v>
      </c>
      <c r="H1206" s="2">
        <v>17727.625800000002</v>
      </c>
      <c r="I1206" s="2">
        <v>305.38499999999999</v>
      </c>
      <c r="J1206" s="2">
        <v>57.85</v>
      </c>
      <c r="K1206" s="2">
        <v>1.8486</v>
      </c>
      <c r="L1206" s="2"/>
      <c r="M1206" s="11">
        <f t="shared" si="198"/>
        <v>65340</v>
      </c>
      <c r="N1206" s="2">
        <f t="shared" si="199"/>
        <v>-8.2245500000000013E-2</v>
      </c>
      <c r="O1206" s="11">
        <f t="shared" si="200"/>
        <v>-5373.920970000001</v>
      </c>
      <c r="P1206">
        <f t="shared" si="208"/>
        <v>5373.920970000001</v>
      </c>
      <c r="R1206" s="11">
        <f t="shared" si="201"/>
        <v>57850</v>
      </c>
      <c r="S1206" s="2">
        <f t="shared" si="202"/>
        <v>-9.2429999999999995E-3</v>
      </c>
      <c r="T1206" s="11">
        <f t="shared" si="203"/>
        <v>-163.85644526940001</v>
      </c>
      <c r="U1206" s="1"/>
      <c r="V1206" s="13">
        <f t="shared" si="204"/>
        <v>-10050.205892922215</v>
      </c>
      <c r="W1206">
        <f t="shared" si="205"/>
        <v>-9.2429999999999995E-3</v>
      </c>
      <c r="X1206" s="11">
        <f t="shared" si="206"/>
        <v>5373.9209700000001</v>
      </c>
      <c r="Z1206" s="12">
        <f t="shared" si="207"/>
        <v>0</v>
      </c>
    </row>
    <row r="1207" spans="1:26" x14ac:dyDescent="0.25">
      <c r="A1207" s="1">
        <v>44909</v>
      </c>
      <c r="B1207" s="2">
        <v>4087.0803000000001</v>
      </c>
      <c r="C1207" s="2">
        <v>61.44</v>
      </c>
      <c r="D1207" s="2">
        <v>65.989999999999995</v>
      </c>
      <c r="E1207" s="2">
        <v>16.461500000000001</v>
      </c>
      <c r="F1207" s="2"/>
      <c r="G1207" s="1">
        <v>44909</v>
      </c>
      <c r="H1207" s="2">
        <v>17765.671999999999</v>
      </c>
      <c r="I1207" s="2">
        <v>305.38499999999999</v>
      </c>
      <c r="J1207" s="2">
        <v>58.01</v>
      </c>
      <c r="K1207" s="2">
        <v>1.8483000000000001</v>
      </c>
      <c r="L1207" s="2"/>
      <c r="M1207" s="11">
        <f t="shared" si="198"/>
        <v>65990</v>
      </c>
      <c r="N1207" s="2">
        <f t="shared" si="199"/>
        <v>-8.2307500000000006E-2</v>
      </c>
      <c r="O1207" s="11">
        <f t="shared" si="200"/>
        <v>-5431.4719250000007</v>
      </c>
      <c r="P1207">
        <f t="shared" si="208"/>
        <v>5431.4719250000007</v>
      </c>
      <c r="R1207" s="11">
        <f t="shared" si="201"/>
        <v>58010</v>
      </c>
      <c r="S1207" s="2">
        <f t="shared" si="202"/>
        <v>-9.2414999999999997E-3</v>
      </c>
      <c r="T1207" s="11">
        <f t="shared" si="203"/>
        <v>-164.18145778799999</v>
      </c>
      <c r="U1207" s="1"/>
      <c r="V1207" s="13">
        <f t="shared" si="204"/>
        <v>-10131.464002810002</v>
      </c>
      <c r="W1207">
        <f t="shared" si="205"/>
        <v>-9.2414999999999997E-3</v>
      </c>
      <c r="X1207" s="11">
        <f t="shared" si="206"/>
        <v>5431.4719250000007</v>
      </c>
      <c r="Z1207" s="12">
        <f t="shared" si="207"/>
        <v>0</v>
      </c>
    </row>
    <row r="1208" spans="1:26" x14ac:dyDescent="0.25">
      <c r="A1208" s="1">
        <v>44910</v>
      </c>
      <c r="B1208" s="2">
        <v>4143.2650000000003</v>
      </c>
      <c r="C1208" s="2">
        <v>61.59</v>
      </c>
      <c r="D1208" s="2">
        <v>66.319999999999993</v>
      </c>
      <c r="E1208" s="2">
        <v>16.496300000000002</v>
      </c>
      <c r="F1208" s="2"/>
      <c r="G1208" s="1">
        <v>44910</v>
      </c>
      <c r="H1208" s="2">
        <v>17871.649700000002</v>
      </c>
      <c r="I1208" s="2">
        <v>305.935</v>
      </c>
      <c r="J1208" s="2">
        <v>58.03</v>
      </c>
      <c r="K1208" s="2">
        <v>1.8449</v>
      </c>
      <c r="L1208" s="2"/>
      <c r="M1208" s="11">
        <f t="shared" si="198"/>
        <v>66320</v>
      </c>
      <c r="N1208" s="2">
        <f t="shared" si="199"/>
        <v>-8.2481500000000013E-2</v>
      </c>
      <c r="O1208" s="11">
        <f t="shared" si="200"/>
        <v>-5470.1730800000005</v>
      </c>
      <c r="P1208">
        <f t="shared" si="208"/>
        <v>5470.1730800000005</v>
      </c>
      <c r="R1208" s="11">
        <f t="shared" si="201"/>
        <v>58030</v>
      </c>
      <c r="S1208" s="2">
        <f t="shared" si="202"/>
        <v>-9.2245000000000001E-3</v>
      </c>
      <c r="T1208" s="11">
        <f t="shared" si="203"/>
        <v>-164.85703265765002</v>
      </c>
      <c r="U1208" s="1"/>
      <c r="V1208" s="13">
        <f t="shared" si="204"/>
        <v>-10218.93559852257</v>
      </c>
      <c r="W1208">
        <f t="shared" si="205"/>
        <v>-9.2245000000000001E-3</v>
      </c>
      <c r="X1208" s="11">
        <f t="shared" si="206"/>
        <v>5470.1730800000014</v>
      </c>
      <c r="Z1208" s="12">
        <f t="shared" si="207"/>
        <v>0</v>
      </c>
    </row>
    <row r="1209" spans="1:26" x14ac:dyDescent="0.25">
      <c r="A1209" s="1">
        <v>44911</v>
      </c>
      <c r="B1209" s="2">
        <v>4131.7605999999996</v>
      </c>
      <c r="C1209" s="2">
        <v>62.164999999999999</v>
      </c>
      <c r="D1209" s="2">
        <v>66.569999999999993</v>
      </c>
      <c r="E1209" s="2">
        <v>16.413</v>
      </c>
      <c r="F1209" s="2"/>
      <c r="G1209" s="1">
        <v>44911</v>
      </c>
      <c r="H1209" s="2">
        <v>17924.993399999999</v>
      </c>
      <c r="I1209" s="2">
        <v>307.76</v>
      </c>
      <c r="J1209" s="2">
        <v>58.03</v>
      </c>
      <c r="K1209" s="2">
        <v>1.8383</v>
      </c>
      <c r="L1209" s="2"/>
      <c r="M1209" s="11">
        <f t="shared" si="198"/>
        <v>66570</v>
      </c>
      <c r="N1209" s="2">
        <f t="shared" si="199"/>
        <v>-8.2064999999999999E-2</v>
      </c>
      <c r="O1209" s="11">
        <f t="shared" si="200"/>
        <v>-5463.0670499999997</v>
      </c>
      <c r="P1209">
        <f t="shared" si="208"/>
        <v>5463.0670499999997</v>
      </c>
      <c r="R1209" s="11">
        <f t="shared" si="201"/>
        <v>58030</v>
      </c>
      <c r="S1209" s="2">
        <f t="shared" si="202"/>
        <v>-9.1915E-3</v>
      </c>
      <c r="T1209" s="11">
        <f t="shared" si="203"/>
        <v>-164.75757683609999</v>
      </c>
      <c r="U1209" s="1"/>
      <c r="V1209" s="13">
        <f t="shared" si="204"/>
        <v>-10242.301801495283</v>
      </c>
      <c r="W1209">
        <f t="shared" si="205"/>
        <v>-9.1915E-3</v>
      </c>
      <c r="X1209" s="11">
        <f t="shared" si="206"/>
        <v>5463.0670499999987</v>
      </c>
      <c r="Z1209" s="12">
        <f t="shared" si="207"/>
        <v>0</v>
      </c>
    </row>
    <row r="1210" spans="1:26" x14ac:dyDescent="0.25">
      <c r="A1210" s="1">
        <v>44914</v>
      </c>
      <c r="B1210" s="2">
        <v>4093.9528</v>
      </c>
      <c r="C1210" s="2">
        <v>62.564999999999998</v>
      </c>
      <c r="D1210" s="2">
        <v>65.91</v>
      </c>
      <c r="E1210" s="2">
        <v>16.370799999999999</v>
      </c>
      <c r="F1210" s="2"/>
      <c r="G1210" s="1">
        <v>44914</v>
      </c>
      <c r="H1210" s="2">
        <v>17977.434600000001</v>
      </c>
      <c r="I1210" s="2">
        <v>308.36</v>
      </c>
      <c r="J1210" s="2">
        <v>58.09</v>
      </c>
      <c r="K1210" s="2">
        <v>1.8365</v>
      </c>
      <c r="L1210" s="2"/>
      <c r="M1210" s="11">
        <f t="shared" si="198"/>
        <v>65910</v>
      </c>
      <c r="N1210" s="2">
        <f t="shared" si="199"/>
        <v>-8.1853999999999996E-2</v>
      </c>
      <c r="O1210" s="11">
        <f t="shared" si="200"/>
        <v>-5394.9971399999995</v>
      </c>
      <c r="P1210">
        <f t="shared" si="208"/>
        <v>5394.9971399999995</v>
      </c>
      <c r="R1210" s="11">
        <f t="shared" si="201"/>
        <v>58090</v>
      </c>
      <c r="S1210" s="2">
        <f t="shared" si="202"/>
        <v>-9.1824999999999997E-3</v>
      </c>
      <c r="T1210" s="11">
        <f t="shared" si="203"/>
        <v>-165.07779321449999</v>
      </c>
      <c r="U1210" s="1"/>
      <c r="V1210" s="13">
        <f t="shared" si="204"/>
        <v>-10114.138706346605</v>
      </c>
      <c r="W1210">
        <f t="shared" si="205"/>
        <v>-9.1824999999999997E-3</v>
      </c>
      <c r="X1210" s="11">
        <f t="shared" si="206"/>
        <v>5394.9971399999995</v>
      </c>
      <c r="Z1210" s="12">
        <f t="shared" si="207"/>
        <v>0</v>
      </c>
    </row>
    <row r="1211" spans="1:26" x14ac:dyDescent="0.25">
      <c r="A1211" s="1">
        <v>44915</v>
      </c>
      <c r="B1211" s="2">
        <v>4020.8667</v>
      </c>
      <c r="C1211" s="2">
        <v>62.965000000000003</v>
      </c>
      <c r="D1211" s="2">
        <v>64.91</v>
      </c>
      <c r="E1211" s="2">
        <v>16.3066</v>
      </c>
      <c r="F1211" s="2"/>
      <c r="G1211" s="1">
        <v>44915</v>
      </c>
      <c r="H1211" s="2">
        <v>18013.522000000001</v>
      </c>
      <c r="I1211" s="2">
        <v>309.63499999999999</v>
      </c>
      <c r="J1211" s="2">
        <v>58.02</v>
      </c>
      <c r="K1211" s="2">
        <v>1.8327</v>
      </c>
      <c r="L1211" s="2"/>
      <c r="M1211" s="11">
        <f t="shared" si="198"/>
        <v>64910</v>
      </c>
      <c r="N1211" s="2">
        <f t="shared" si="199"/>
        <v>-8.1532999999999994E-2</v>
      </c>
      <c r="O1211" s="11">
        <f t="shared" si="200"/>
        <v>-5292.3070299999999</v>
      </c>
      <c r="P1211">
        <f t="shared" si="208"/>
        <v>5292.3070299999999</v>
      </c>
      <c r="R1211" s="11">
        <f t="shared" si="201"/>
        <v>58020</v>
      </c>
      <c r="S1211" s="2">
        <f t="shared" si="202"/>
        <v>-9.1634999999999998E-3</v>
      </c>
      <c r="T1211" s="11">
        <f t="shared" si="203"/>
        <v>-165.06690884700001</v>
      </c>
      <c r="U1211" s="1"/>
      <c r="V1211" s="13">
        <f t="shared" si="204"/>
        <v>-9954.189928204396</v>
      </c>
      <c r="W1211">
        <f t="shared" si="205"/>
        <v>-9.1634999999999998E-3</v>
      </c>
      <c r="X1211" s="11">
        <f t="shared" si="206"/>
        <v>5292.307029999999</v>
      </c>
      <c r="Z1211" s="12">
        <f t="shared" si="207"/>
        <v>0</v>
      </c>
    </row>
    <row r="1212" spans="1:26" x14ac:dyDescent="0.25">
      <c r="A1212" s="1">
        <v>44916</v>
      </c>
      <c r="B1212" s="2">
        <v>4071.9652000000001</v>
      </c>
      <c r="C1212" s="2">
        <v>62.914999999999999</v>
      </c>
      <c r="D1212" s="2">
        <v>63.86</v>
      </c>
      <c r="E1212" s="2">
        <v>16.291</v>
      </c>
      <c r="F1212" s="2"/>
      <c r="G1212" s="1">
        <v>44916</v>
      </c>
      <c r="H1212" s="2">
        <v>18217.631399999998</v>
      </c>
      <c r="I1212" s="2">
        <v>310.31</v>
      </c>
      <c r="J1212" s="2">
        <v>58.02</v>
      </c>
      <c r="K1212" s="2">
        <v>1.8389</v>
      </c>
      <c r="L1212" s="2"/>
      <c r="M1212" s="11">
        <f t="shared" si="198"/>
        <v>63860</v>
      </c>
      <c r="N1212" s="2">
        <f t="shared" si="199"/>
        <v>-8.1455E-2</v>
      </c>
      <c r="O1212" s="11">
        <f t="shared" si="200"/>
        <v>-5201.7163</v>
      </c>
      <c r="P1212">
        <f t="shared" si="208"/>
        <v>5201.7163</v>
      </c>
      <c r="R1212" s="11">
        <f t="shared" si="201"/>
        <v>58020</v>
      </c>
      <c r="S1212" s="2">
        <f t="shared" si="202"/>
        <v>-9.1944999999999995E-3</v>
      </c>
      <c r="T1212" s="11">
        <f t="shared" si="203"/>
        <v>-167.50201190729999</v>
      </c>
      <c r="U1212" s="1"/>
      <c r="V1212" s="13">
        <f t="shared" si="204"/>
        <v>-9750.8128416848576</v>
      </c>
      <c r="W1212">
        <f t="shared" si="205"/>
        <v>-9.1944999999999995E-3</v>
      </c>
      <c r="X1212" s="11">
        <f t="shared" si="206"/>
        <v>5201.7163</v>
      </c>
      <c r="Z1212" s="12">
        <f t="shared" si="207"/>
        <v>0</v>
      </c>
    </row>
    <row r="1213" spans="1:26" x14ac:dyDescent="0.25">
      <c r="A1213" s="1">
        <v>44917</v>
      </c>
      <c r="B1213" s="2">
        <v>4109.4188000000004</v>
      </c>
      <c r="C1213" s="2">
        <v>63.615000000000002</v>
      </c>
      <c r="D1213" s="2">
        <v>63.97</v>
      </c>
      <c r="E1213" s="2">
        <v>16.253900000000002</v>
      </c>
      <c r="F1213" s="2"/>
      <c r="G1213" s="1">
        <v>44917</v>
      </c>
      <c r="H1213" s="2">
        <v>18185.455300000001</v>
      </c>
      <c r="I1213" s="2">
        <v>313.61</v>
      </c>
      <c r="J1213" s="2">
        <v>58.07</v>
      </c>
      <c r="K1213" s="2">
        <v>1.8147</v>
      </c>
      <c r="L1213" s="2"/>
      <c r="M1213" s="11">
        <f t="shared" si="198"/>
        <v>63970</v>
      </c>
      <c r="N1213" s="2">
        <f t="shared" si="199"/>
        <v>-8.1269500000000008E-2</v>
      </c>
      <c r="O1213" s="11">
        <f t="shared" si="200"/>
        <v>-5198.8099150000007</v>
      </c>
      <c r="P1213">
        <f t="shared" si="208"/>
        <v>5198.8099150000007</v>
      </c>
      <c r="R1213" s="11">
        <f t="shared" si="201"/>
        <v>58070</v>
      </c>
      <c r="S1213" s="2">
        <f t="shared" si="202"/>
        <v>-9.0735E-3</v>
      </c>
      <c r="T1213" s="11">
        <f t="shared" si="203"/>
        <v>-165.00572866455002</v>
      </c>
      <c r="U1213" s="1"/>
      <c r="V1213" s="13">
        <f t="shared" si="204"/>
        <v>-9866.8214423112095</v>
      </c>
      <c r="W1213">
        <f t="shared" si="205"/>
        <v>-9.0735E-3</v>
      </c>
      <c r="X1213" s="11">
        <f t="shared" si="206"/>
        <v>5198.8099150000007</v>
      </c>
      <c r="Z1213" s="12">
        <f t="shared" si="207"/>
        <v>0</v>
      </c>
    </row>
    <row r="1214" spans="1:26" x14ac:dyDescent="0.25">
      <c r="A1214" s="1">
        <v>44918</v>
      </c>
      <c r="B1214" s="2">
        <v>4045.9209000000001</v>
      </c>
      <c r="C1214" s="2">
        <v>64.14</v>
      </c>
      <c r="D1214" s="2">
        <v>63.97</v>
      </c>
      <c r="E1214" s="2">
        <v>16.185600000000001</v>
      </c>
      <c r="F1214" s="2"/>
      <c r="G1214" s="1">
        <v>44918</v>
      </c>
      <c r="H1214" s="2">
        <v>18141.6224</v>
      </c>
      <c r="I1214" s="2">
        <v>313.11</v>
      </c>
      <c r="J1214" s="2">
        <v>58.03</v>
      </c>
      <c r="K1214" s="2">
        <v>1.8186</v>
      </c>
      <c r="L1214" s="2"/>
      <c r="M1214" s="11">
        <f t="shared" si="198"/>
        <v>63970</v>
      </c>
      <c r="N1214" s="2">
        <f t="shared" si="199"/>
        <v>-8.0928E-2</v>
      </c>
      <c r="O1214" s="11">
        <f t="shared" si="200"/>
        <v>-5176.9641600000004</v>
      </c>
      <c r="P1214">
        <f t="shared" si="208"/>
        <v>5176.9641600000004</v>
      </c>
      <c r="R1214" s="11">
        <f t="shared" si="201"/>
        <v>58030</v>
      </c>
      <c r="S1214" s="2">
        <f t="shared" si="202"/>
        <v>-9.0930000000000004E-3</v>
      </c>
      <c r="T1214" s="11">
        <f t="shared" si="203"/>
        <v>-164.96177248320001</v>
      </c>
      <c r="U1214" s="1"/>
      <c r="V1214" s="13">
        <f t="shared" si="204"/>
        <v>-9811.0479152951812</v>
      </c>
      <c r="W1214">
        <f t="shared" si="205"/>
        <v>-9.0930000000000004E-3</v>
      </c>
      <c r="X1214" s="11">
        <f t="shared" si="206"/>
        <v>5176.9641600000004</v>
      </c>
      <c r="Z1214" s="12">
        <f t="shared" si="207"/>
        <v>0</v>
      </c>
    </row>
    <row r="1215" spans="1:26" x14ac:dyDescent="0.25">
      <c r="A1215" s="1">
        <v>44922</v>
      </c>
      <c r="B1215" s="2">
        <v>3977.4470999999999</v>
      </c>
      <c r="C1215" s="2">
        <v>64.215000000000003</v>
      </c>
      <c r="D1215" s="2">
        <v>62.95</v>
      </c>
      <c r="E1215" s="2">
        <v>16.090499999999999</v>
      </c>
      <c r="F1215" s="2"/>
      <c r="G1215" s="1">
        <v>44922</v>
      </c>
      <c r="H1215" s="2">
        <v>18314.7415</v>
      </c>
      <c r="I1215" s="2">
        <v>315.98500000000001</v>
      </c>
      <c r="J1215" s="2">
        <v>57.88</v>
      </c>
      <c r="K1215" s="2">
        <v>1.8104</v>
      </c>
      <c r="L1215" s="2"/>
      <c r="M1215" s="11">
        <f t="shared" si="198"/>
        <v>62950</v>
      </c>
      <c r="N1215" s="2">
        <f t="shared" si="199"/>
        <v>-8.0452499999999996E-2</v>
      </c>
      <c r="O1215" s="11">
        <f t="shared" si="200"/>
        <v>-5064.4848750000001</v>
      </c>
      <c r="P1215">
        <f t="shared" si="208"/>
        <v>5064.4848750000001</v>
      </c>
      <c r="R1215" s="11">
        <f t="shared" si="201"/>
        <v>57880</v>
      </c>
      <c r="S1215" s="2">
        <f t="shared" si="202"/>
        <v>-9.052000000000001E-3</v>
      </c>
      <c r="T1215" s="11">
        <f t="shared" si="203"/>
        <v>-165.78504005800002</v>
      </c>
      <c r="U1215" s="1"/>
      <c r="V1215" s="13">
        <f t="shared" si="204"/>
        <v>-9666.3432040966691</v>
      </c>
      <c r="W1215">
        <f t="shared" si="205"/>
        <v>-9.052000000000001E-3</v>
      </c>
      <c r="X1215" s="11">
        <f t="shared" si="206"/>
        <v>5064.4848750000001</v>
      </c>
      <c r="Z1215" s="12">
        <f t="shared" si="207"/>
        <v>0</v>
      </c>
    </row>
    <row r="1216" spans="1:26" x14ac:dyDescent="0.25">
      <c r="A1216" s="1">
        <v>44923</v>
      </c>
      <c r="B1216" s="2">
        <v>3958.1828</v>
      </c>
      <c r="C1216" s="2">
        <v>64.215000000000003</v>
      </c>
      <c r="D1216" s="2">
        <v>61.86</v>
      </c>
      <c r="E1216" s="2">
        <v>16.061900000000001</v>
      </c>
      <c r="F1216" s="2"/>
      <c r="G1216" s="1">
        <v>44923</v>
      </c>
      <c r="H1216" s="2">
        <v>18385.62</v>
      </c>
      <c r="I1216" s="2">
        <v>316.53500000000003</v>
      </c>
      <c r="J1216" s="2">
        <v>57.82</v>
      </c>
      <c r="K1216" s="2">
        <v>1.8089999999999999</v>
      </c>
      <c r="L1216" s="2"/>
      <c r="M1216" s="11">
        <f t="shared" si="198"/>
        <v>61860</v>
      </c>
      <c r="N1216" s="2">
        <f t="shared" si="199"/>
        <v>-8.0309500000000006E-2</v>
      </c>
      <c r="O1216" s="11">
        <f t="shared" si="200"/>
        <v>-4967.9456700000001</v>
      </c>
      <c r="P1216">
        <f t="shared" si="208"/>
        <v>4967.9456700000001</v>
      </c>
      <c r="R1216" s="11">
        <f t="shared" si="201"/>
        <v>57820</v>
      </c>
      <c r="S1216" s="2">
        <f t="shared" si="202"/>
        <v>-9.0449999999999992E-3</v>
      </c>
      <c r="T1216" s="11">
        <f t="shared" si="203"/>
        <v>-166.29793289999998</v>
      </c>
      <c r="U1216" s="1"/>
      <c r="V1216" s="13">
        <f t="shared" si="204"/>
        <v>-9499.2688465891461</v>
      </c>
      <c r="W1216">
        <f t="shared" si="205"/>
        <v>-9.0449999999999992E-3</v>
      </c>
      <c r="X1216" s="11">
        <f t="shared" si="206"/>
        <v>4967.9456699999992</v>
      </c>
      <c r="Z1216" s="12">
        <f t="shared" si="207"/>
        <v>0</v>
      </c>
    </row>
    <row r="1217" spans="1:26" x14ac:dyDescent="0.25">
      <c r="A1217" s="1">
        <v>44924</v>
      </c>
      <c r="B1217" s="2">
        <v>4019.4056</v>
      </c>
      <c r="C1217" s="2">
        <v>64.215000000000003</v>
      </c>
      <c r="D1217" s="2">
        <v>61.53</v>
      </c>
      <c r="E1217" s="2">
        <v>16.124400000000001</v>
      </c>
      <c r="F1217" s="2"/>
      <c r="G1217" s="1">
        <v>44924</v>
      </c>
      <c r="H1217" s="2">
        <v>18395.152900000001</v>
      </c>
      <c r="I1217" s="2">
        <v>317.76</v>
      </c>
      <c r="J1217" s="2">
        <v>57.83</v>
      </c>
      <c r="K1217" s="2">
        <v>1.7968</v>
      </c>
      <c r="L1217" s="2"/>
      <c r="M1217" s="11">
        <f t="shared" si="198"/>
        <v>61530</v>
      </c>
      <c r="N1217" s="2">
        <f t="shared" si="199"/>
        <v>-8.0622000000000013E-2</v>
      </c>
      <c r="O1217" s="11">
        <f t="shared" si="200"/>
        <v>-4960.6716600000009</v>
      </c>
      <c r="P1217">
        <f t="shared" si="208"/>
        <v>4960.6716600000009</v>
      </c>
      <c r="R1217" s="11">
        <f t="shared" si="201"/>
        <v>57830</v>
      </c>
      <c r="S1217" s="2">
        <f t="shared" si="202"/>
        <v>-8.9840000000000007E-3</v>
      </c>
      <c r="T1217" s="11">
        <f t="shared" si="203"/>
        <v>-165.26205365360002</v>
      </c>
      <c r="U1217" s="1"/>
      <c r="V1217" s="13">
        <f t="shared" si="204"/>
        <v>-9548.1129324151352</v>
      </c>
      <c r="W1217">
        <f t="shared" si="205"/>
        <v>-8.9840000000000007E-3</v>
      </c>
      <c r="X1217" s="11">
        <f t="shared" si="206"/>
        <v>4960.67166</v>
      </c>
      <c r="Z1217" s="12">
        <f t="shared" si="207"/>
        <v>0</v>
      </c>
    </row>
    <row r="1218" spans="1:26" x14ac:dyDescent="0.25">
      <c r="A1218" s="1">
        <v>44925</v>
      </c>
      <c r="B1218" s="2">
        <v>3980.0061999999998</v>
      </c>
      <c r="C1218" s="2">
        <v>64.59</v>
      </c>
      <c r="D1218" s="2">
        <v>62.13</v>
      </c>
      <c r="E1218" s="2">
        <v>16.0747</v>
      </c>
      <c r="F1218" s="2"/>
      <c r="G1218" s="1">
        <v>44925</v>
      </c>
      <c r="H1218" s="2">
        <v>18372.912100000001</v>
      </c>
      <c r="I1218" s="2">
        <v>317.76</v>
      </c>
      <c r="J1218" s="2">
        <v>57.83</v>
      </c>
      <c r="K1218" s="2">
        <v>1.7923</v>
      </c>
      <c r="L1218" s="2"/>
      <c r="M1218" s="11">
        <f t="shared" si="198"/>
        <v>62130</v>
      </c>
      <c r="N1218" s="2">
        <f t="shared" si="199"/>
        <v>-8.03735E-2</v>
      </c>
      <c r="O1218" s="11">
        <f t="shared" si="200"/>
        <v>-4993.6055550000001</v>
      </c>
      <c r="P1218">
        <f t="shared" si="208"/>
        <v>4993.6055550000001</v>
      </c>
      <c r="R1218" s="11">
        <f t="shared" si="201"/>
        <v>57830</v>
      </c>
      <c r="S1218" s="2">
        <f t="shared" si="202"/>
        <v>-8.9615000000000007E-3</v>
      </c>
      <c r="T1218" s="11">
        <f t="shared" si="203"/>
        <v>-164.64885178415003</v>
      </c>
      <c r="U1218" s="1"/>
      <c r="V1218" s="13">
        <f t="shared" si="204"/>
        <v>-9635.6348345834194</v>
      </c>
      <c r="W1218">
        <f t="shared" si="205"/>
        <v>-8.9615000000000007E-3</v>
      </c>
      <c r="X1218" s="11">
        <f t="shared" si="206"/>
        <v>4993.6055550000001</v>
      </c>
      <c r="Z1218" s="12">
        <f t="shared" si="207"/>
        <v>0</v>
      </c>
    </row>
    <row r="1219" spans="1:26" x14ac:dyDescent="0.25">
      <c r="A1219" s="1">
        <v>44929</v>
      </c>
      <c r="B1219" s="2">
        <v>4076.4101999999998</v>
      </c>
      <c r="C1219" s="2">
        <v>65.015000000000001</v>
      </c>
      <c r="D1219" s="2">
        <v>61.5</v>
      </c>
      <c r="E1219" s="2">
        <v>16.204599999999999</v>
      </c>
      <c r="F1219" s="2"/>
      <c r="G1219" s="1">
        <v>44929</v>
      </c>
      <c r="H1219" s="2">
        <v>18376.950799999999</v>
      </c>
      <c r="I1219" s="2">
        <v>317.61</v>
      </c>
      <c r="J1219" s="2">
        <v>57.78</v>
      </c>
      <c r="K1219" s="2">
        <v>1.8628</v>
      </c>
      <c r="L1219" s="2"/>
      <c r="M1219" s="11">
        <f t="shared" si="198"/>
        <v>61500</v>
      </c>
      <c r="N1219" s="2">
        <f t="shared" si="199"/>
        <v>-8.1022999999999998E-2</v>
      </c>
      <c r="O1219" s="11">
        <f t="shared" si="200"/>
        <v>-4982.9144999999999</v>
      </c>
      <c r="P1219">
        <f t="shared" si="208"/>
        <v>4982.9144999999999</v>
      </c>
      <c r="R1219" s="11">
        <f t="shared" si="201"/>
        <v>57780</v>
      </c>
      <c r="S1219" s="2">
        <f t="shared" si="202"/>
        <v>-9.3140000000000011E-3</v>
      </c>
      <c r="T1219" s="11">
        <f t="shared" si="203"/>
        <v>-171.16291975120001</v>
      </c>
      <c r="U1219" s="1"/>
      <c r="V1219" s="13">
        <f t="shared" si="204"/>
        <v>-9259.118967170758</v>
      </c>
      <c r="W1219">
        <f t="shared" si="205"/>
        <v>-9.3140000000000011E-3</v>
      </c>
      <c r="X1219" s="11">
        <f t="shared" si="206"/>
        <v>4982.9144999999999</v>
      </c>
      <c r="Z1219" s="12">
        <f t="shared" si="207"/>
        <v>0</v>
      </c>
    </row>
    <row r="1220" spans="1:26" x14ac:dyDescent="0.25">
      <c r="A1220" s="1">
        <v>44930</v>
      </c>
      <c r="B1220" s="2">
        <v>4119.5454</v>
      </c>
      <c r="C1220" s="2">
        <v>65.015000000000001</v>
      </c>
      <c r="D1220" s="2">
        <v>62.6</v>
      </c>
      <c r="E1220" s="2">
        <v>16.182600000000001</v>
      </c>
      <c r="F1220" s="2"/>
      <c r="G1220" s="1">
        <v>44930</v>
      </c>
      <c r="H1220" s="2">
        <v>18406.424800000001</v>
      </c>
      <c r="I1220" s="2">
        <v>317.61099999999999</v>
      </c>
      <c r="J1220" s="2">
        <v>57.84</v>
      </c>
      <c r="K1220" s="2">
        <v>1.861</v>
      </c>
      <c r="L1220" s="2"/>
      <c r="M1220" s="11">
        <f t="shared" si="198"/>
        <v>62600</v>
      </c>
      <c r="N1220" s="2">
        <f t="shared" si="199"/>
        <v>-8.0912999999999999E-2</v>
      </c>
      <c r="O1220" s="11">
        <f t="shared" si="200"/>
        <v>-5065.1538</v>
      </c>
      <c r="P1220">
        <f t="shared" si="208"/>
        <v>5065.1538</v>
      </c>
      <c r="R1220" s="11">
        <f t="shared" si="201"/>
        <v>57840</v>
      </c>
      <c r="S1220" s="2">
        <f t="shared" si="202"/>
        <v>-9.3050000000000008E-3</v>
      </c>
      <c r="T1220" s="11">
        <f t="shared" si="203"/>
        <v>-171.27178276400002</v>
      </c>
      <c r="U1220" s="1"/>
      <c r="V1220" s="13">
        <f t="shared" si="204"/>
        <v>-9411.2644118965163</v>
      </c>
      <c r="W1220">
        <f t="shared" si="205"/>
        <v>-9.3050000000000008E-3</v>
      </c>
      <c r="X1220" s="11">
        <f t="shared" si="206"/>
        <v>5065.1538</v>
      </c>
      <c r="Z1220" s="12">
        <f t="shared" si="207"/>
        <v>0</v>
      </c>
    </row>
    <row r="1221" spans="1:26" x14ac:dyDescent="0.25">
      <c r="A1221" s="1">
        <v>44931</v>
      </c>
      <c r="B1221" s="2">
        <v>4137.9539000000004</v>
      </c>
      <c r="C1221" s="2">
        <v>64.864999999999995</v>
      </c>
      <c r="D1221" s="2">
        <v>63.4</v>
      </c>
      <c r="E1221" s="2">
        <v>16.218</v>
      </c>
      <c r="F1221" s="2"/>
      <c r="G1221" s="1">
        <v>44931</v>
      </c>
      <c r="H1221" s="2">
        <v>18333.625899999999</v>
      </c>
      <c r="I1221" s="2">
        <v>317.73599999999999</v>
      </c>
      <c r="J1221" s="2">
        <v>57.89</v>
      </c>
      <c r="K1221" s="2">
        <v>1.8482000000000001</v>
      </c>
      <c r="L1221" s="2"/>
      <c r="M1221" s="11">
        <f t="shared" si="198"/>
        <v>63400</v>
      </c>
      <c r="N1221" s="2">
        <f t="shared" si="199"/>
        <v>-8.1089999999999995E-2</v>
      </c>
      <c r="O1221" s="11">
        <f t="shared" si="200"/>
        <v>-5141.1059999999998</v>
      </c>
      <c r="P1221">
        <f t="shared" si="208"/>
        <v>5141.1059999999998</v>
      </c>
      <c r="R1221" s="11">
        <f t="shared" si="201"/>
        <v>57890</v>
      </c>
      <c r="S1221" s="2">
        <f t="shared" si="202"/>
        <v>-9.2410000000000009E-3</v>
      </c>
      <c r="T1221" s="11">
        <f t="shared" si="203"/>
        <v>-169.42103694190001</v>
      </c>
      <c r="U1221" s="1"/>
      <c r="V1221" s="13">
        <f t="shared" si="204"/>
        <v>-9610.2356825722163</v>
      </c>
      <c r="W1221">
        <f t="shared" si="205"/>
        <v>-9.2410000000000009E-3</v>
      </c>
      <c r="X1221" s="11">
        <f t="shared" si="206"/>
        <v>5141.1060000000007</v>
      </c>
      <c r="Z1221" s="12">
        <f t="shared" si="207"/>
        <v>0</v>
      </c>
    </row>
    <row r="1222" spans="1:26" x14ac:dyDescent="0.25">
      <c r="A1222" s="1">
        <v>44932</v>
      </c>
      <c r="B1222" s="2">
        <v>4210.0369000000001</v>
      </c>
      <c r="C1222" s="2">
        <v>64.94</v>
      </c>
      <c r="D1222" s="2">
        <v>63.59</v>
      </c>
      <c r="E1222" s="2">
        <v>16.272400000000001</v>
      </c>
      <c r="F1222" s="2"/>
      <c r="G1222" s="1">
        <v>44932</v>
      </c>
      <c r="H1222" s="2">
        <v>18371.1319</v>
      </c>
      <c r="I1222" s="2">
        <v>316.86200000000002</v>
      </c>
      <c r="J1222" s="2">
        <v>57.81</v>
      </c>
      <c r="K1222" s="2">
        <v>1.849</v>
      </c>
      <c r="L1222" s="2"/>
      <c r="M1222" s="11">
        <f t="shared" si="198"/>
        <v>63590</v>
      </c>
      <c r="N1222" s="2">
        <f t="shared" si="199"/>
        <v>-8.1362000000000004E-2</v>
      </c>
      <c r="O1222" s="11">
        <f t="shared" si="200"/>
        <v>-5173.8095800000001</v>
      </c>
      <c r="P1222">
        <f t="shared" si="208"/>
        <v>5173.8095800000001</v>
      </c>
      <c r="R1222" s="11">
        <f t="shared" si="201"/>
        <v>57810</v>
      </c>
      <c r="S1222" s="2">
        <f t="shared" si="202"/>
        <v>-9.2449999999999997E-3</v>
      </c>
      <c r="T1222" s="11">
        <f t="shared" si="203"/>
        <v>-169.84111441549999</v>
      </c>
      <c r="U1222" s="1"/>
      <c r="V1222" s="13">
        <f t="shared" si="204"/>
        <v>-9680.5616653798388</v>
      </c>
      <c r="W1222">
        <f t="shared" si="205"/>
        <v>-9.2449999999999997E-3</v>
      </c>
      <c r="X1222" s="11">
        <f t="shared" si="206"/>
        <v>5173.8095800000001</v>
      </c>
      <c r="Z1222" s="12">
        <f t="shared" si="207"/>
        <v>0</v>
      </c>
    </row>
    <row r="1223" spans="1:26" x14ac:dyDescent="0.25">
      <c r="A1223" s="1">
        <v>44935</v>
      </c>
      <c r="B1223" s="2">
        <v>4219.4162999999999</v>
      </c>
      <c r="C1223" s="2">
        <v>64.94</v>
      </c>
      <c r="D1223" s="2">
        <v>64.680000000000007</v>
      </c>
      <c r="E1223" s="2">
        <v>16.2852</v>
      </c>
      <c r="F1223" s="2"/>
      <c r="G1223" s="1">
        <v>44935</v>
      </c>
      <c r="H1223" s="2">
        <v>18403.192800000001</v>
      </c>
      <c r="I1223" s="2">
        <v>316.36200000000002</v>
      </c>
      <c r="J1223" s="2">
        <v>58.03</v>
      </c>
      <c r="K1223" s="2">
        <v>1.8492999999999999</v>
      </c>
      <c r="L1223" s="2"/>
      <c r="M1223" s="11">
        <f t="shared" si="198"/>
        <v>64680.000000000007</v>
      </c>
      <c r="N1223" s="2">
        <f t="shared" si="199"/>
        <v>-8.1425999999999998E-2</v>
      </c>
      <c r="O1223" s="11">
        <f t="shared" si="200"/>
        <v>-5266.6336800000008</v>
      </c>
      <c r="P1223">
        <f t="shared" si="208"/>
        <v>5266.6336800000008</v>
      </c>
      <c r="R1223" s="11">
        <f t="shared" si="201"/>
        <v>58030</v>
      </c>
      <c r="S1223" s="2">
        <f t="shared" si="202"/>
        <v>-9.2464999999999995E-3</v>
      </c>
      <c r="T1223" s="11">
        <f t="shared" si="203"/>
        <v>-170.16512222520001</v>
      </c>
      <c r="U1223" s="1"/>
      <c r="V1223" s="13">
        <f t="shared" si="204"/>
        <v>-9815.2907203110208</v>
      </c>
      <c r="W1223">
        <f t="shared" si="205"/>
        <v>-9.2464999999999995E-3</v>
      </c>
      <c r="X1223" s="11">
        <f t="shared" si="206"/>
        <v>5266.6336799999999</v>
      </c>
      <c r="Z1223" s="12">
        <f t="shared" si="207"/>
        <v>0</v>
      </c>
    </row>
    <row r="1224" spans="1:26" x14ac:dyDescent="0.25">
      <c r="A1224" s="1">
        <v>44936</v>
      </c>
      <c r="B1224" s="2">
        <v>4193.6517000000003</v>
      </c>
      <c r="C1224" s="2">
        <v>64.765000000000001</v>
      </c>
      <c r="D1224" s="2">
        <v>65.040000000000006</v>
      </c>
      <c r="E1224" s="2">
        <v>16.247299999999999</v>
      </c>
      <c r="F1224" s="2"/>
      <c r="G1224" s="1">
        <v>44936</v>
      </c>
      <c r="H1224" s="2">
        <v>18408.485499999999</v>
      </c>
      <c r="I1224" s="2">
        <v>316.58699999999999</v>
      </c>
      <c r="J1224" s="2">
        <v>58.1</v>
      </c>
      <c r="K1224" s="2">
        <v>1.8466</v>
      </c>
      <c r="L1224" s="2"/>
      <c r="M1224" s="11">
        <f t="shared" si="198"/>
        <v>65040.000000000007</v>
      </c>
      <c r="N1224" s="2">
        <f t="shared" si="199"/>
        <v>-8.1236500000000003E-2</v>
      </c>
      <c r="O1224" s="11">
        <f t="shared" si="200"/>
        <v>-5283.6219600000004</v>
      </c>
      <c r="P1224">
        <f t="shared" si="208"/>
        <v>5283.6219600000004</v>
      </c>
      <c r="R1224" s="11">
        <f t="shared" si="201"/>
        <v>58100</v>
      </c>
      <c r="S1224" s="2">
        <f t="shared" si="202"/>
        <v>-9.2329999999999999E-3</v>
      </c>
      <c r="T1224" s="11">
        <f t="shared" si="203"/>
        <v>-169.96554662149998</v>
      </c>
      <c r="U1224" s="1"/>
      <c r="V1224" s="13">
        <f t="shared" si="204"/>
        <v>-9849.4678874865695</v>
      </c>
      <c r="W1224">
        <f t="shared" si="205"/>
        <v>-9.2329999999999999E-3</v>
      </c>
      <c r="X1224" s="11">
        <f t="shared" si="206"/>
        <v>5283.6219599999995</v>
      </c>
      <c r="Z1224" s="12">
        <f t="shared" si="207"/>
        <v>0</v>
      </c>
    </row>
    <row r="1225" spans="1:26" x14ac:dyDescent="0.25">
      <c r="A1225" s="1">
        <v>44937</v>
      </c>
      <c r="B1225" s="2">
        <v>4305.5412999999999</v>
      </c>
      <c r="C1225" s="2">
        <v>65.341999999999999</v>
      </c>
      <c r="D1225" s="2">
        <v>64.06</v>
      </c>
      <c r="E1225" s="2">
        <v>16.367100000000001</v>
      </c>
      <c r="F1225" s="2"/>
      <c r="G1225" s="1">
        <v>44937</v>
      </c>
      <c r="H1225" s="2">
        <v>18473.2143</v>
      </c>
      <c r="I1225" s="2">
        <v>316.84100000000001</v>
      </c>
      <c r="J1225" s="2">
        <v>58.06</v>
      </c>
      <c r="K1225" s="2">
        <v>1.8573</v>
      </c>
      <c r="L1225" s="2"/>
      <c r="M1225" s="11">
        <f t="shared" si="198"/>
        <v>64060</v>
      </c>
      <c r="N1225" s="2">
        <f t="shared" si="199"/>
        <v>-8.1835500000000005E-2</v>
      </c>
      <c r="O1225" s="11">
        <f t="shared" si="200"/>
        <v>-5242.38213</v>
      </c>
      <c r="P1225">
        <f t="shared" si="208"/>
        <v>5242.38213</v>
      </c>
      <c r="R1225" s="11">
        <f t="shared" si="201"/>
        <v>58060</v>
      </c>
      <c r="S1225" s="2">
        <f t="shared" si="202"/>
        <v>-9.2864999999999996E-3</v>
      </c>
      <c r="T1225" s="11">
        <f t="shared" si="203"/>
        <v>-171.55150459695</v>
      </c>
      <c r="U1225" s="1"/>
      <c r="V1225" s="13">
        <f t="shared" si="204"/>
        <v>-9722.9841992251149</v>
      </c>
      <c r="W1225">
        <f t="shared" si="205"/>
        <v>-9.2864999999999996E-3</v>
      </c>
      <c r="X1225" s="11">
        <f t="shared" si="206"/>
        <v>5242.38213</v>
      </c>
      <c r="Z1225" s="12">
        <f t="shared" si="207"/>
        <v>0</v>
      </c>
    </row>
    <row r="1226" spans="1:26" x14ac:dyDescent="0.25">
      <c r="A1226" s="1">
        <v>44938</v>
      </c>
      <c r="B1226" s="2">
        <v>4394.8298000000004</v>
      </c>
      <c r="C1226" s="2">
        <v>66.117000000000004</v>
      </c>
      <c r="D1226" s="2">
        <v>65</v>
      </c>
      <c r="E1226" s="2">
        <v>16.365200000000002</v>
      </c>
      <c r="F1226" s="2"/>
      <c r="G1226" s="1">
        <v>44938</v>
      </c>
      <c r="H1226" s="2">
        <v>18530.280500000001</v>
      </c>
      <c r="I1226" s="2">
        <v>317.791</v>
      </c>
      <c r="J1226" s="2">
        <v>58.1</v>
      </c>
      <c r="K1226" s="2">
        <v>1.8335999999999999</v>
      </c>
      <c r="L1226" s="2"/>
      <c r="M1226" s="11">
        <f t="shared" si="198"/>
        <v>65000</v>
      </c>
      <c r="N1226" s="2">
        <f t="shared" si="199"/>
        <v>-8.182600000000001E-2</v>
      </c>
      <c r="O1226" s="11">
        <f t="shared" si="200"/>
        <v>-5318.6900000000005</v>
      </c>
      <c r="P1226">
        <f t="shared" si="208"/>
        <v>5318.6900000000005</v>
      </c>
      <c r="R1226" s="11">
        <f t="shared" si="201"/>
        <v>58100</v>
      </c>
      <c r="S1226" s="2">
        <f t="shared" si="202"/>
        <v>-9.1679999999999991E-3</v>
      </c>
      <c r="T1226" s="11">
        <f t="shared" si="203"/>
        <v>-169.88561162399998</v>
      </c>
      <c r="U1226" s="1"/>
      <c r="V1226" s="13">
        <f t="shared" si="204"/>
        <v>-9985.135005241611</v>
      </c>
      <c r="W1226">
        <f t="shared" si="205"/>
        <v>-9.1679999999999991E-3</v>
      </c>
      <c r="X1226" s="11">
        <f t="shared" si="206"/>
        <v>5318.6900000000005</v>
      </c>
      <c r="Z1226" s="12">
        <f t="shared" si="207"/>
        <v>0</v>
      </c>
    </row>
    <row r="1227" spans="1:26" x14ac:dyDescent="0.25">
      <c r="A1227" s="1">
        <v>44939</v>
      </c>
      <c r="B1227" s="2">
        <v>4413.2458999999999</v>
      </c>
      <c r="C1227" s="2">
        <v>66.316999999999993</v>
      </c>
      <c r="D1227" s="2">
        <v>66.150000000000006</v>
      </c>
      <c r="E1227" s="2">
        <v>16.355699999999999</v>
      </c>
      <c r="F1227" s="2"/>
      <c r="G1227" s="1">
        <v>44939</v>
      </c>
      <c r="H1227" s="2">
        <v>18638.622200000002</v>
      </c>
      <c r="I1227" s="2">
        <v>318.11599999999999</v>
      </c>
      <c r="J1227" s="2">
        <v>58.2</v>
      </c>
      <c r="K1227" s="2">
        <v>1.8367</v>
      </c>
      <c r="L1227" s="2"/>
      <c r="M1227" s="11">
        <f t="shared" si="198"/>
        <v>66150</v>
      </c>
      <c r="N1227" s="2">
        <f t="shared" si="199"/>
        <v>-8.177849999999999E-2</v>
      </c>
      <c r="O1227" s="11">
        <f t="shared" si="200"/>
        <v>-5409.6477749999995</v>
      </c>
      <c r="P1227">
        <f t="shared" si="208"/>
        <v>5409.6477749999995</v>
      </c>
      <c r="R1227" s="11">
        <f t="shared" si="201"/>
        <v>58200</v>
      </c>
      <c r="S1227" s="2">
        <f t="shared" si="202"/>
        <v>-9.1835000000000007E-3</v>
      </c>
      <c r="T1227" s="11">
        <f t="shared" si="203"/>
        <v>-171.16778697370003</v>
      </c>
      <c r="U1227" s="1"/>
      <c r="V1227" s="13">
        <f t="shared" si="204"/>
        <v>-10121.334402410417</v>
      </c>
      <c r="W1227">
        <f t="shared" si="205"/>
        <v>-9.1835000000000007E-3</v>
      </c>
      <c r="X1227" s="11">
        <f t="shared" si="206"/>
        <v>5409.6477749999995</v>
      </c>
      <c r="Z1227" s="12">
        <f t="shared" si="207"/>
        <v>0</v>
      </c>
    </row>
    <row r="1228" spans="1:26" x14ac:dyDescent="0.25">
      <c r="A1228" s="1">
        <v>44943</v>
      </c>
      <c r="B1228" s="2">
        <v>4381.5736999999999</v>
      </c>
      <c r="C1228" s="2">
        <v>67.141999999999996</v>
      </c>
      <c r="D1228" s="2">
        <v>65.599999999999994</v>
      </c>
      <c r="E1228" s="2">
        <v>16.296800000000001</v>
      </c>
      <c r="F1228" s="2"/>
      <c r="G1228" s="1">
        <v>44943</v>
      </c>
      <c r="H1228" s="2">
        <v>18672.670699999999</v>
      </c>
      <c r="I1228" s="2">
        <v>320.416</v>
      </c>
      <c r="J1228" s="2">
        <v>58.12</v>
      </c>
      <c r="K1228" s="2">
        <v>1.8275999999999999</v>
      </c>
      <c r="L1228" s="2"/>
      <c r="M1228" s="11">
        <f t="shared" si="198"/>
        <v>65600</v>
      </c>
      <c r="N1228" s="2">
        <f t="shared" si="199"/>
        <v>-8.1484000000000001E-2</v>
      </c>
      <c r="O1228" s="11">
        <f t="shared" si="200"/>
        <v>-5345.3504000000003</v>
      </c>
      <c r="P1228">
        <f t="shared" si="208"/>
        <v>5345.3504000000003</v>
      </c>
      <c r="R1228" s="11">
        <f t="shared" si="201"/>
        <v>58120</v>
      </c>
      <c r="S1228" s="2">
        <f t="shared" si="202"/>
        <v>-9.1380000000000003E-3</v>
      </c>
      <c r="T1228" s="11">
        <f t="shared" si="203"/>
        <v>-170.6308648566</v>
      </c>
      <c r="U1228" s="1"/>
      <c r="V1228" s="13">
        <f t="shared" si="204"/>
        <v>-10064.667226108744</v>
      </c>
      <c r="W1228">
        <f t="shared" si="205"/>
        <v>-9.1380000000000003E-3</v>
      </c>
      <c r="X1228" s="11">
        <f t="shared" si="206"/>
        <v>5345.3504000000003</v>
      </c>
      <c r="Z1228" s="12">
        <f t="shared" si="207"/>
        <v>0</v>
      </c>
    </row>
    <row r="1229" spans="1:26" x14ac:dyDescent="0.25">
      <c r="A1229" s="1">
        <v>44944</v>
      </c>
      <c r="B1229" s="2">
        <v>4465.7154</v>
      </c>
      <c r="C1229" s="2">
        <v>67.016999999999996</v>
      </c>
      <c r="D1229" s="2">
        <v>65.27</v>
      </c>
      <c r="E1229" s="2">
        <v>16.378399999999999</v>
      </c>
      <c r="F1229" s="2"/>
      <c r="G1229" s="1">
        <v>44944</v>
      </c>
      <c r="H1229" s="2">
        <v>18774.769</v>
      </c>
      <c r="I1229" s="2">
        <v>320.89100000000002</v>
      </c>
      <c r="J1229" s="2">
        <v>58.17</v>
      </c>
      <c r="K1229" s="2">
        <v>1.8280000000000001</v>
      </c>
      <c r="L1229" s="2"/>
      <c r="M1229" s="11">
        <f t="shared" si="198"/>
        <v>65269.999999999993</v>
      </c>
      <c r="N1229" s="2">
        <f t="shared" si="199"/>
        <v>-8.1891999999999993E-2</v>
      </c>
      <c r="O1229" s="11">
        <f t="shared" si="200"/>
        <v>-5345.0908399999989</v>
      </c>
      <c r="P1229">
        <f t="shared" si="208"/>
        <v>5345.0908399999989</v>
      </c>
      <c r="R1229" s="11">
        <f t="shared" si="201"/>
        <v>58170</v>
      </c>
      <c r="S1229" s="2">
        <f t="shared" si="202"/>
        <v>-9.1400000000000006E-3</v>
      </c>
      <c r="T1229" s="11">
        <f t="shared" si="203"/>
        <v>-171.60138866000003</v>
      </c>
      <c r="U1229" s="1"/>
      <c r="V1229" s="13">
        <f t="shared" si="204"/>
        <v>-10053.327510213967</v>
      </c>
      <c r="W1229">
        <f t="shared" si="205"/>
        <v>-9.1400000000000006E-3</v>
      </c>
      <c r="X1229" s="11">
        <f t="shared" si="206"/>
        <v>5345.0908399999998</v>
      </c>
      <c r="Z1229" s="12">
        <f t="shared" si="207"/>
        <v>0</v>
      </c>
    </row>
    <row r="1230" spans="1:26" x14ac:dyDescent="0.25">
      <c r="A1230" s="1">
        <v>44945</v>
      </c>
      <c r="B1230" s="2">
        <v>4445.6445999999996</v>
      </c>
      <c r="C1230" s="2">
        <v>66.792000000000002</v>
      </c>
      <c r="D1230" s="2">
        <v>66.75</v>
      </c>
      <c r="E1230" s="2">
        <v>16.357700000000001</v>
      </c>
      <c r="F1230" s="2"/>
      <c r="G1230" s="1">
        <v>44945</v>
      </c>
      <c r="H1230" s="2">
        <v>18813.530599999998</v>
      </c>
      <c r="I1230" s="2">
        <v>321.81599999999997</v>
      </c>
      <c r="J1230" s="2">
        <v>58.3</v>
      </c>
      <c r="K1230" s="2">
        <v>1.8191999999999999</v>
      </c>
      <c r="L1230" s="2"/>
      <c r="M1230" s="11">
        <f t="shared" ref="M1230:M1293" si="209">1000*D1230</f>
        <v>66750</v>
      </c>
      <c r="N1230" s="2">
        <f t="shared" ref="N1230:N1293" si="210">-E1230*$B$4</f>
        <v>-8.1788500000000014E-2</v>
      </c>
      <c r="O1230" s="11">
        <f t="shared" ref="O1230:O1293" si="211">N1230*M1230</f>
        <v>-5459.382375000001</v>
      </c>
      <c r="P1230">
        <f t="shared" si="208"/>
        <v>5459.382375000001</v>
      </c>
      <c r="R1230" s="11">
        <f t="shared" ref="R1230:R1293" si="212">1000*J1230</f>
        <v>58300</v>
      </c>
      <c r="S1230" s="2">
        <f t="shared" ref="S1230:S1293" si="213">-K1230*$B$4</f>
        <v>-9.0959999999999999E-3</v>
      </c>
      <c r="T1230" s="11">
        <f t="shared" ref="T1230:T1293" si="214">S1230*H1230</f>
        <v>-171.12787433759999</v>
      </c>
      <c r="U1230" s="1"/>
      <c r="V1230" s="13">
        <f t="shared" ref="V1230:V1293" si="215">-(E1230*M1230)/(K1230*J1230)</f>
        <v>-10294.956286743576</v>
      </c>
      <c r="W1230">
        <f t="shared" ref="W1230:W1293" si="216">-K1230*$B$4</f>
        <v>-9.0959999999999999E-3</v>
      </c>
      <c r="X1230" s="11">
        <f t="shared" ref="X1230:X1293" si="217">W1230*V1230*J1230</f>
        <v>5459.382375000001</v>
      </c>
      <c r="Z1230" s="12">
        <f t="shared" ref="Z1230:Z1293" si="218">X1230+O1230</f>
        <v>0</v>
      </c>
    </row>
    <row r="1231" spans="1:26" x14ac:dyDescent="0.25">
      <c r="A1231" s="1">
        <v>44946</v>
      </c>
      <c r="B1231" s="2">
        <v>4389.6157000000003</v>
      </c>
      <c r="C1231" s="2">
        <v>66.891999999999996</v>
      </c>
      <c r="D1231" s="2">
        <v>66.38</v>
      </c>
      <c r="E1231" s="2">
        <v>16.2834</v>
      </c>
      <c r="F1231" s="2"/>
      <c r="G1231" s="1">
        <v>44946</v>
      </c>
      <c r="H1231" s="2">
        <v>18810.196599999999</v>
      </c>
      <c r="I1231" s="2">
        <v>322.59100000000001</v>
      </c>
      <c r="J1231" s="2">
        <v>58.26</v>
      </c>
      <c r="K1231" s="2">
        <v>1.8141</v>
      </c>
      <c r="L1231" s="2"/>
      <c r="M1231" s="11">
        <f t="shared" si="209"/>
        <v>66380</v>
      </c>
      <c r="N1231" s="2">
        <f t="shared" si="210"/>
        <v>-8.1417000000000003E-2</v>
      </c>
      <c r="O1231" s="11">
        <f t="shared" si="211"/>
        <v>-5404.4604600000002</v>
      </c>
      <c r="P1231">
        <f t="shared" ref="P1231:P1294" si="219">ABS(O1231)</f>
        <v>5404.4604600000002</v>
      </c>
      <c r="R1231" s="11">
        <f t="shared" si="212"/>
        <v>58260</v>
      </c>
      <c r="S1231" s="2">
        <f t="shared" si="213"/>
        <v>-9.0705000000000004E-3</v>
      </c>
      <c r="T1231" s="11">
        <f t="shared" si="214"/>
        <v>-170.61788826029999</v>
      </c>
      <c r="U1231" s="1"/>
      <c r="V1231" s="13">
        <f t="shared" si="215"/>
        <v>-10227.056043598517</v>
      </c>
      <c r="W1231">
        <f t="shared" si="216"/>
        <v>-9.0705000000000004E-3</v>
      </c>
      <c r="X1231" s="11">
        <f t="shared" si="217"/>
        <v>5404.4604600000002</v>
      </c>
      <c r="Z1231" s="12">
        <f t="shared" si="218"/>
        <v>0</v>
      </c>
    </row>
    <row r="1232" spans="1:26" x14ac:dyDescent="0.25">
      <c r="A1232" s="1">
        <v>44949</v>
      </c>
      <c r="B1232" s="2">
        <v>4364.2416000000003</v>
      </c>
      <c r="C1232" s="2">
        <v>67.016999999999996</v>
      </c>
      <c r="D1232" s="2">
        <v>65.39</v>
      </c>
      <c r="E1232" s="2">
        <v>16.248100000000001</v>
      </c>
      <c r="F1232" s="2"/>
      <c r="G1232" s="1">
        <v>44949</v>
      </c>
      <c r="H1232" s="2">
        <v>18837.384699999999</v>
      </c>
      <c r="I1232" s="2">
        <v>322.86599999999999</v>
      </c>
      <c r="J1232" s="2">
        <v>58.21</v>
      </c>
      <c r="K1232" s="2">
        <v>1.8124</v>
      </c>
      <c r="L1232" s="2"/>
      <c r="M1232" s="11">
        <f t="shared" si="209"/>
        <v>65390</v>
      </c>
      <c r="N1232" s="2">
        <f t="shared" si="210"/>
        <v>-8.1240500000000007E-2</v>
      </c>
      <c r="O1232" s="11">
        <f t="shared" si="211"/>
        <v>-5312.3162950000005</v>
      </c>
      <c r="P1232">
        <f t="shared" si="219"/>
        <v>5312.3162950000005</v>
      </c>
      <c r="R1232" s="11">
        <f t="shared" si="212"/>
        <v>58210</v>
      </c>
      <c r="S1232" s="2">
        <f t="shared" si="213"/>
        <v>-9.0620000000000006E-3</v>
      </c>
      <c r="T1232" s="11">
        <f t="shared" si="214"/>
        <v>-170.70438015139999</v>
      </c>
      <c r="U1232" s="1"/>
      <c r="V1232" s="13">
        <f t="shared" si="215"/>
        <v>-10070.760501128514</v>
      </c>
      <c r="W1232">
        <f t="shared" si="216"/>
        <v>-9.0620000000000006E-3</v>
      </c>
      <c r="X1232" s="11">
        <f t="shared" si="217"/>
        <v>5312.3162950000005</v>
      </c>
      <c r="Z1232" s="12">
        <f t="shared" si="218"/>
        <v>0</v>
      </c>
    </row>
    <row r="1233" spans="1:26" x14ac:dyDescent="0.25">
      <c r="A1233" s="1">
        <v>44950</v>
      </c>
      <c r="B1233" s="2">
        <v>4391.4768999999997</v>
      </c>
      <c r="C1233" s="2">
        <v>66.966999999999999</v>
      </c>
      <c r="D1233" s="2">
        <v>65.11</v>
      </c>
      <c r="E1233" s="2">
        <v>16.285</v>
      </c>
      <c r="F1233" s="2"/>
      <c r="G1233" s="1">
        <v>44950</v>
      </c>
      <c r="H1233" s="2">
        <v>18862.881099999999</v>
      </c>
      <c r="I1233" s="2">
        <v>323.666</v>
      </c>
      <c r="J1233" s="2">
        <v>58.16</v>
      </c>
      <c r="K1233" s="2">
        <v>1.8073999999999999</v>
      </c>
      <c r="L1233" s="2"/>
      <c r="M1233" s="11">
        <f t="shared" si="209"/>
        <v>65110</v>
      </c>
      <c r="N1233" s="2">
        <f t="shared" si="210"/>
        <v>-8.1424999999999997E-2</v>
      </c>
      <c r="O1233" s="11">
        <f t="shared" si="211"/>
        <v>-5301.5817500000003</v>
      </c>
      <c r="P1233">
        <f t="shared" si="219"/>
        <v>5301.5817500000003</v>
      </c>
      <c r="R1233" s="11">
        <f t="shared" si="212"/>
        <v>58160</v>
      </c>
      <c r="S1233" s="2">
        <f t="shared" si="213"/>
        <v>-9.0369999999999999E-3</v>
      </c>
      <c r="T1233" s="11">
        <f t="shared" si="214"/>
        <v>-170.46385650069999</v>
      </c>
      <c r="U1233" s="1"/>
      <c r="V1233" s="13">
        <f t="shared" si="215"/>
        <v>-10086.878333289447</v>
      </c>
      <c r="W1233">
        <f t="shared" si="216"/>
        <v>-9.0369999999999999E-3</v>
      </c>
      <c r="X1233" s="11">
        <f t="shared" si="217"/>
        <v>5301.5817500000003</v>
      </c>
      <c r="Z1233" s="12">
        <f t="shared" si="218"/>
        <v>0</v>
      </c>
    </row>
    <row r="1234" spans="1:26" x14ac:dyDescent="0.25">
      <c r="A1234" s="1">
        <v>44951</v>
      </c>
      <c r="B1234" s="2">
        <v>4405.4232000000002</v>
      </c>
      <c r="C1234" s="2">
        <v>66.466999999999999</v>
      </c>
      <c r="D1234" s="2">
        <v>65.97</v>
      </c>
      <c r="E1234" s="2">
        <v>16.324300000000001</v>
      </c>
      <c r="F1234" s="2"/>
      <c r="G1234" s="1">
        <v>44951</v>
      </c>
      <c r="H1234" s="2">
        <v>18943.957200000001</v>
      </c>
      <c r="I1234" s="2">
        <v>323.99299999999999</v>
      </c>
      <c r="J1234" s="2">
        <v>58.2</v>
      </c>
      <c r="K1234" s="2">
        <v>1.8079000000000001</v>
      </c>
      <c r="L1234" s="2"/>
      <c r="M1234" s="11">
        <f t="shared" si="209"/>
        <v>65970</v>
      </c>
      <c r="N1234" s="2">
        <f t="shared" si="210"/>
        <v>-8.16215E-2</v>
      </c>
      <c r="O1234" s="11">
        <f t="shared" si="211"/>
        <v>-5384.5703549999998</v>
      </c>
      <c r="P1234">
        <f t="shared" si="219"/>
        <v>5384.5703549999998</v>
      </c>
      <c r="R1234" s="11">
        <f t="shared" si="212"/>
        <v>58200</v>
      </c>
      <c r="S1234" s="2">
        <f t="shared" si="213"/>
        <v>-9.0395000000000007E-3</v>
      </c>
      <c r="T1234" s="11">
        <f t="shared" si="214"/>
        <v>-171.24390110940001</v>
      </c>
      <c r="U1234" s="1"/>
      <c r="V1234" s="13">
        <f t="shared" si="215"/>
        <v>-10234.901375007625</v>
      </c>
      <c r="W1234">
        <f t="shared" si="216"/>
        <v>-9.0395000000000007E-3</v>
      </c>
      <c r="X1234" s="11">
        <f t="shared" si="217"/>
        <v>5384.5703549999998</v>
      </c>
      <c r="Z1234" s="12">
        <f t="shared" si="218"/>
        <v>0</v>
      </c>
    </row>
    <row r="1235" spans="1:26" x14ac:dyDescent="0.25">
      <c r="A1235" s="1">
        <v>44952</v>
      </c>
      <c r="B1235" s="2">
        <v>4385.4681</v>
      </c>
      <c r="C1235" s="2">
        <v>66.516999999999996</v>
      </c>
      <c r="D1235" s="2">
        <v>66.12</v>
      </c>
      <c r="E1235" s="2">
        <v>16.289899999999999</v>
      </c>
      <c r="F1235" s="2"/>
      <c r="G1235" s="1">
        <v>44952</v>
      </c>
      <c r="H1235" s="2">
        <v>18962.2006</v>
      </c>
      <c r="I1235" s="2">
        <v>325.21800000000002</v>
      </c>
      <c r="J1235" s="2">
        <v>58.23</v>
      </c>
      <c r="K1235" s="2">
        <v>1.7959000000000001</v>
      </c>
      <c r="L1235" s="2"/>
      <c r="M1235" s="11">
        <f t="shared" si="209"/>
        <v>66120</v>
      </c>
      <c r="N1235" s="2">
        <f t="shared" si="210"/>
        <v>-8.1449499999999994E-2</v>
      </c>
      <c r="O1235" s="11">
        <f t="shared" si="211"/>
        <v>-5385.4409399999995</v>
      </c>
      <c r="P1235">
        <f t="shared" si="219"/>
        <v>5385.4409399999995</v>
      </c>
      <c r="R1235" s="11">
        <f t="shared" si="212"/>
        <v>58230</v>
      </c>
      <c r="S1235" s="2">
        <f t="shared" si="213"/>
        <v>-8.9794999999999996E-3</v>
      </c>
      <c r="T1235" s="11">
        <f t="shared" si="214"/>
        <v>-170.27108028769999</v>
      </c>
      <c r="U1235" s="1"/>
      <c r="V1235" s="13">
        <f t="shared" si="215"/>
        <v>-10299.646578922584</v>
      </c>
      <c r="W1235">
        <f t="shared" si="216"/>
        <v>-8.9794999999999996E-3</v>
      </c>
      <c r="X1235" s="11">
        <f t="shared" si="217"/>
        <v>5385.4409399999995</v>
      </c>
      <c r="Z1235" s="12">
        <f t="shared" si="218"/>
        <v>0</v>
      </c>
    </row>
    <row r="1236" spans="1:26" x14ac:dyDescent="0.25">
      <c r="A1236" s="1">
        <v>44953</v>
      </c>
      <c r="B1236" s="2">
        <v>4406.37</v>
      </c>
      <c r="C1236" s="2">
        <v>66.516999999999996</v>
      </c>
      <c r="D1236" s="2">
        <v>65.78</v>
      </c>
      <c r="E1236" s="2">
        <v>16.298999999999999</v>
      </c>
      <c r="F1236" s="2"/>
      <c r="G1236" s="1">
        <v>44953</v>
      </c>
      <c r="H1236" s="2">
        <v>19026.076099999998</v>
      </c>
      <c r="I1236" s="2">
        <v>325.64299999999997</v>
      </c>
      <c r="J1236" s="2">
        <v>58.18</v>
      </c>
      <c r="K1236" s="2">
        <v>1.7982</v>
      </c>
      <c r="L1236" s="2"/>
      <c r="M1236" s="11">
        <f t="shared" si="209"/>
        <v>65780</v>
      </c>
      <c r="N1236" s="2">
        <f t="shared" si="210"/>
        <v>-8.1494999999999998E-2</v>
      </c>
      <c r="O1236" s="11">
        <f t="shared" si="211"/>
        <v>-5360.7411000000002</v>
      </c>
      <c r="P1236">
        <f t="shared" si="219"/>
        <v>5360.7411000000002</v>
      </c>
      <c r="R1236" s="11">
        <f t="shared" si="212"/>
        <v>58180</v>
      </c>
      <c r="S1236" s="2">
        <f t="shared" si="213"/>
        <v>-8.9910000000000007E-3</v>
      </c>
      <c r="T1236" s="11">
        <f t="shared" si="214"/>
        <v>-171.0634502151</v>
      </c>
      <c r="U1236" s="1"/>
      <c r="V1236" s="13">
        <f t="shared" si="215"/>
        <v>-10248.094433381473</v>
      </c>
      <c r="W1236">
        <f t="shared" si="216"/>
        <v>-8.9910000000000007E-3</v>
      </c>
      <c r="X1236" s="11">
        <f t="shared" si="217"/>
        <v>5360.7411000000002</v>
      </c>
      <c r="Z1236" s="12">
        <f t="shared" si="218"/>
        <v>0</v>
      </c>
    </row>
    <row r="1237" spans="1:26" x14ac:dyDescent="0.25">
      <c r="A1237" s="1">
        <v>44956</v>
      </c>
      <c r="B1237" s="2">
        <v>4428.6301000000003</v>
      </c>
      <c r="C1237" s="2">
        <v>67.016999999999996</v>
      </c>
      <c r="D1237" s="2">
        <v>65.66</v>
      </c>
      <c r="E1237" s="2">
        <v>16.336600000000001</v>
      </c>
      <c r="F1237" s="2"/>
      <c r="G1237" s="1">
        <v>44956</v>
      </c>
      <c r="H1237" s="2">
        <v>19029.7693</v>
      </c>
      <c r="I1237" s="2">
        <v>326.79599999999999</v>
      </c>
      <c r="J1237" s="2">
        <v>58.18</v>
      </c>
      <c r="K1237" s="2">
        <v>1.7924</v>
      </c>
      <c r="L1237" s="2"/>
      <c r="M1237" s="11">
        <f t="shared" si="209"/>
        <v>65660</v>
      </c>
      <c r="N1237" s="2">
        <f t="shared" si="210"/>
        <v>-8.1683000000000006E-2</v>
      </c>
      <c r="O1237" s="11">
        <f t="shared" si="211"/>
        <v>-5363.3057800000006</v>
      </c>
      <c r="P1237">
        <f t="shared" si="219"/>
        <v>5363.3057800000006</v>
      </c>
      <c r="R1237" s="11">
        <f t="shared" si="212"/>
        <v>58180</v>
      </c>
      <c r="S1237" s="2">
        <f t="shared" si="213"/>
        <v>-8.9619999999999995E-3</v>
      </c>
      <c r="T1237" s="11">
        <f t="shared" si="214"/>
        <v>-170.5447924666</v>
      </c>
      <c r="U1237" s="1"/>
      <c r="V1237" s="13">
        <f t="shared" si="215"/>
        <v>-10286.174834366162</v>
      </c>
      <c r="W1237">
        <f t="shared" si="216"/>
        <v>-8.9619999999999995E-3</v>
      </c>
      <c r="X1237" s="11">
        <f t="shared" si="217"/>
        <v>5363.3057799999997</v>
      </c>
      <c r="Z1237" s="12">
        <f t="shared" si="218"/>
        <v>0</v>
      </c>
    </row>
    <row r="1238" spans="1:26" x14ac:dyDescent="0.25">
      <c r="A1238" s="1">
        <v>44957</v>
      </c>
      <c r="B1238" s="2">
        <v>4472.3290999999999</v>
      </c>
      <c r="C1238" s="2">
        <v>67.591999999999999</v>
      </c>
      <c r="D1238" s="2">
        <v>65.44</v>
      </c>
      <c r="E1238" s="2">
        <v>16.298300000000001</v>
      </c>
      <c r="F1238" s="2"/>
      <c r="G1238" s="1">
        <v>44957</v>
      </c>
      <c r="H1238" s="2">
        <v>19043.198199999999</v>
      </c>
      <c r="I1238" s="2">
        <v>327.197</v>
      </c>
      <c r="J1238" s="2">
        <v>58.14</v>
      </c>
      <c r="K1238" s="2">
        <v>1.7884</v>
      </c>
      <c r="L1238" s="2"/>
      <c r="M1238" s="11">
        <f t="shared" si="209"/>
        <v>65440</v>
      </c>
      <c r="N1238" s="2">
        <f t="shared" si="210"/>
        <v>-8.1491500000000008E-2</v>
      </c>
      <c r="O1238" s="11">
        <f t="shared" si="211"/>
        <v>-5332.8037600000007</v>
      </c>
      <c r="P1238">
        <f t="shared" si="219"/>
        <v>5332.8037600000007</v>
      </c>
      <c r="R1238" s="11">
        <f t="shared" si="212"/>
        <v>58140</v>
      </c>
      <c r="S1238" s="2">
        <f t="shared" si="213"/>
        <v>-8.9420000000000003E-3</v>
      </c>
      <c r="T1238" s="11">
        <f t="shared" si="214"/>
        <v>-170.2842783044</v>
      </c>
      <c r="U1238" s="1"/>
      <c r="V1238" s="13">
        <f t="shared" si="215"/>
        <v>-10257.603543287065</v>
      </c>
      <c r="W1238">
        <f t="shared" si="216"/>
        <v>-8.9420000000000003E-3</v>
      </c>
      <c r="X1238" s="11">
        <f t="shared" si="217"/>
        <v>5332.8037599999998</v>
      </c>
      <c r="Z1238" s="12">
        <f t="shared" si="218"/>
        <v>0</v>
      </c>
    </row>
    <row r="1239" spans="1:26" x14ac:dyDescent="0.25">
      <c r="A1239" s="1">
        <v>44958</v>
      </c>
      <c r="B1239" s="2">
        <v>4492.6297999999997</v>
      </c>
      <c r="C1239" s="2">
        <v>67.742000000000004</v>
      </c>
      <c r="D1239" s="2">
        <v>65.849999999999994</v>
      </c>
      <c r="E1239" s="2">
        <v>16.325700000000001</v>
      </c>
      <c r="F1239" s="2"/>
      <c r="G1239" s="1">
        <v>44958</v>
      </c>
      <c r="H1239" s="2">
        <v>19037.017</v>
      </c>
      <c r="I1239" s="2">
        <v>326.92200000000003</v>
      </c>
      <c r="J1239" s="2">
        <v>58.23</v>
      </c>
      <c r="K1239" s="2">
        <v>1.8652</v>
      </c>
      <c r="L1239" s="2"/>
      <c r="M1239" s="11">
        <f t="shared" si="209"/>
        <v>65850</v>
      </c>
      <c r="N1239" s="2">
        <f t="shared" si="210"/>
        <v>-8.1628500000000007E-2</v>
      </c>
      <c r="O1239" s="11">
        <f t="shared" si="211"/>
        <v>-5375.2367250000007</v>
      </c>
      <c r="P1239">
        <f t="shared" si="219"/>
        <v>5375.2367250000007</v>
      </c>
      <c r="R1239" s="11">
        <f t="shared" si="212"/>
        <v>58230</v>
      </c>
      <c r="S1239" s="2">
        <f t="shared" si="213"/>
        <v>-9.3259999999999992E-3</v>
      </c>
      <c r="T1239" s="11">
        <f t="shared" si="214"/>
        <v>-177.53922054199998</v>
      </c>
      <c r="U1239" s="1"/>
      <c r="V1239" s="13">
        <f t="shared" si="215"/>
        <v>-9898.18106697435</v>
      </c>
      <c r="W1239">
        <f t="shared" si="216"/>
        <v>-9.3259999999999992E-3</v>
      </c>
      <c r="X1239" s="11">
        <f t="shared" si="217"/>
        <v>5375.2367249999998</v>
      </c>
      <c r="Z1239" s="12">
        <f t="shared" si="218"/>
        <v>0</v>
      </c>
    </row>
    <row r="1240" spans="1:26" x14ac:dyDescent="0.25">
      <c r="A1240" s="1">
        <v>44959</v>
      </c>
      <c r="B1240" s="2">
        <v>4499.3765000000003</v>
      </c>
      <c r="C1240" s="2">
        <v>67.466999999999999</v>
      </c>
      <c r="D1240" s="2">
        <v>66.47</v>
      </c>
      <c r="E1240" s="2">
        <v>16.335699999999999</v>
      </c>
      <c r="F1240" s="2"/>
      <c r="G1240" s="1">
        <v>44959</v>
      </c>
      <c r="H1240" s="2">
        <v>19054.8482</v>
      </c>
      <c r="I1240" s="2">
        <v>326.87200000000001</v>
      </c>
      <c r="J1240" s="2">
        <v>58.22</v>
      </c>
      <c r="K1240" s="2">
        <v>1.8579000000000001</v>
      </c>
      <c r="L1240" s="2"/>
      <c r="M1240" s="11">
        <f t="shared" si="209"/>
        <v>66470</v>
      </c>
      <c r="N1240" s="2">
        <f t="shared" si="210"/>
        <v>-8.1678500000000001E-2</v>
      </c>
      <c r="O1240" s="11">
        <f t="shared" si="211"/>
        <v>-5429.169895</v>
      </c>
      <c r="P1240">
        <f t="shared" si="219"/>
        <v>5429.169895</v>
      </c>
      <c r="R1240" s="11">
        <f t="shared" si="212"/>
        <v>58220</v>
      </c>
      <c r="S1240" s="2">
        <f t="shared" si="213"/>
        <v>-9.2895000000000009E-3</v>
      </c>
      <c r="T1240" s="11">
        <f t="shared" si="214"/>
        <v>-177.01001235390001</v>
      </c>
      <c r="U1240" s="1"/>
      <c r="V1240" s="13">
        <f t="shared" si="215"/>
        <v>-10038.501589090005</v>
      </c>
      <c r="W1240">
        <f t="shared" si="216"/>
        <v>-9.2895000000000009E-3</v>
      </c>
      <c r="X1240" s="11">
        <f t="shared" si="217"/>
        <v>5429.1698950000009</v>
      </c>
      <c r="Z1240" s="12">
        <f t="shared" si="218"/>
        <v>0</v>
      </c>
    </row>
    <row r="1241" spans="1:26" x14ac:dyDescent="0.25">
      <c r="A1241" s="1">
        <v>44960</v>
      </c>
      <c r="B1241" s="2">
        <v>4517.0391</v>
      </c>
      <c r="C1241" s="2">
        <v>67.466999999999999</v>
      </c>
      <c r="D1241" s="2">
        <v>66.55</v>
      </c>
      <c r="E1241" s="2">
        <v>16.2608</v>
      </c>
      <c r="F1241" s="2"/>
      <c r="G1241" s="1">
        <v>44960</v>
      </c>
      <c r="H1241" s="2">
        <v>19049.303599999999</v>
      </c>
      <c r="I1241" s="2">
        <v>327.12200000000001</v>
      </c>
      <c r="J1241" s="2">
        <v>58.21</v>
      </c>
      <c r="K1241" s="2">
        <v>1.8529</v>
      </c>
      <c r="L1241" s="2"/>
      <c r="M1241" s="11">
        <f t="shared" si="209"/>
        <v>66550</v>
      </c>
      <c r="N1241" s="2">
        <f t="shared" si="210"/>
        <v>-8.1304000000000001E-2</v>
      </c>
      <c r="O1241" s="11">
        <f t="shared" si="211"/>
        <v>-5410.7812000000004</v>
      </c>
      <c r="P1241">
        <f t="shared" si="219"/>
        <v>5410.7812000000004</v>
      </c>
      <c r="R1241" s="11">
        <f t="shared" si="212"/>
        <v>58210</v>
      </c>
      <c r="S1241" s="2">
        <f t="shared" si="213"/>
        <v>-9.2645000000000002E-3</v>
      </c>
      <c r="T1241" s="11">
        <f t="shared" si="214"/>
        <v>-176.48227320219999</v>
      </c>
      <c r="U1241" s="1"/>
      <c r="V1241" s="13">
        <f t="shared" si="215"/>
        <v>-10033.221207104287</v>
      </c>
      <c r="W1241">
        <f t="shared" si="216"/>
        <v>-9.2645000000000002E-3</v>
      </c>
      <c r="X1241" s="11">
        <f t="shared" si="217"/>
        <v>5410.7812000000004</v>
      </c>
      <c r="Z1241" s="12">
        <f t="shared" si="218"/>
        <v>0</v>
      </c>
    </row>
    <row r="1242" spans="1:26" x14ac:dyDescent="0.25">
      <c r="A1242" s="1">
        <v>44963</v>
      </c>
      <c r="B1242" s="2">
        <v>4483.3554999999997</v>
      </c>
      <c r="C1242" s="2">
        <v>68.742000000000004</v>
      </c>
      <c r="D1242" s="2">
        <v>65.59</v>
      </c>
      <c r="E1242" s="2">
        <v>16.2211</v>
      </c>
      <c r="F1242" s="2"/>
      <c r="G1242" s="1">
        <v>44963</v>
      </c>
      <c r="H1242" s="2">
        <v>19057.2353</v>
      </c>
      <c r="I1242" s="2">
        <v>328.09699999999998</v>
      </c>
      <c r="J1242" s="2">
        <v>58.02</v>
      </c>
      <c r="K1242" s="2">
        <v>1.8479000000000001</v>
      </c>
      <c r="L1242" s="2"/>
      <c r="M1242" s="11">
        <f t="shared" si="209"/>
        <v>65590</v>
      </c>
      <c r="N1242" s="2">
        <f t="shared" si="210"/>
        <v>-8.1105499999999997E-2</v>
      </c>
      <c r="O1242" s="11">
        <f t="shared" si="211"/>
        <v>-5319.7097450000001</v>
      </c>
      <c r="P1242">
        <f t="shared" si="219"/>
        <v>5319.7097450000001</v>
      </c>
      <c r="R1242" s="11">
        <f t="shared" si="212"/>
        <v>58020</v>
      </c>
      <c r="S1242" s="2">
        <f t="shared" si="213"/>
        <v>-9.2395000000000012E-3</v>
      </c>
      <c r="T1242" s="11">
        <f t="shared" si="214"/>
        <v>-176.07932555435002</v>
      </c>
      <c r="U1242" s="1"/>
      <c r="V1242" s="13">
        <f t="shared" si="215"/>
        <v>-9923.4284484289037</v>
      </c>
      <c r="W1242">
        <f t="shared" si="216"/>
        <v>-9.2395000000000012E-3</v>
      </c>
      <c r="X1242" s="11">
        <f t="shared" si="217"/>
        <v>5319.7097450000001</v>
      </c>
      <c r="Z1242" s="12">
        <f t="shared" si="218"/>
        <v>0</v>
      </c>
    </row>
    <row r="1243" spans="1:26" x14ac:dyDescent="0.25">
      <c r="A1243" s="1">
        <v>44964</v>
      </c>
      <c r="B1243" s="2">
        <v>4609.8786</v>
      </c>
      <c r="C1243" s="2">
        <v>68.742000000000004</v>
      </c>
      <c r="D1243" s="2">
        <v>65.14</v>
      </c>
      <c r="E1243" s="2">
        <v>16.181100000000001</v>
      </c>
      <c r="F1243" s="2"/>
      <c r="G1243" s="1">
        <v>44964</v>
      </c>
      <c r="H1243" s="2">
        <v>19158.720499999999</v>
      </c>
      <c r="I1243" s="2">
        <v>329.31099999999998</v>
      </c>
      <c r="J1243" s="2">
        <v>57.86</v>
      </c>
      <c r="K1243" s="2">
        <v>1.8454999999999999</v>
      </c>
      <c r="L1243" s="2"/>
      <c r="M1243" s="11">
        <f t="shared" si="209"/>
        <v>65140</v>
      </c>
      <c r="N1243" s="2">
        <f t="shared" si="210"/>
        <v>-8.0905500000000005E-2</v>
      </c>
      <c r="O1243" s="11">
        <f t="shared" si="211"/>
        <v>-5270.1842700000007</v>
      </c>
      <c r="P1243">
        <f t="shared" si="219"/>
        <v>5270.1842700000007</v>
      </c>
      <c r="R1243" s="11">
        <f t="shared" si="212"/>
        <v>57860</v>
      </c>
      <c r="S1243" s="2">
        <f t="shared" si="213"/>
        <v>-9.2274999999999996E-3</v>
      </c>
      <c r="T1243" s="11">
        <f t="shared" si="214"/>
        <v>-176.78709341375</v>
      </c>
      <c r="U1243" s="1"/>
      <c r="V1243" s="13">
        <f t="shared" si="215"/>
        <v>-9871.0492155740249</v>
      </c>
      <c r="W1243">
        <f t="shared" si="216"/>
        <v>-9.2274999999999996E-3</v>
      </c>
      <c r="X1243" s="11">
        <f t="shared" si="217"/>
        <v>5270.1842700000007</v>
      </c>
      <c r="Z1243" s="12">
        <f t="shared" si="218"/>
        <v>0</v>
      </c>
    </row>
    <row r="1244" spans="1:26" x14ac:dyDescent="0.25">
      <c r="A1244" s="1">
        <v>44965</v>
      </c>
      <c r="B1244" s="2">
        <v>4650.9476000000004</v>
      </c>
      <c r="C1244" s="2">
        <v>71.216999999999999</v>
      </c>
      <c r="D1244" s="2">
        <v>64.64</v>
      </c>
      <c r="E1244" s="2">
        <v>16.2103</v>
      </c>
      <c r="F1244" s="2"/>
      <c r="G1244" s="1">
        <v>44965</v>
      </c>
      <c r="H1244" s="2">
        <v>19045.912700000001</v>
      </c>
      <c r="I1244" s="2">
        <v>330.83600000000001</v>
      </c>
      <c r="J1244" s="2">
        <v>57.88</v>
      </c>
      <c r="K1244" s="2">
        <v>1.8339000000000001</v>
      </c>
      <c r="L1244" s="2"/>
      <c r="M1244" s="11">
        <f t="shared" si="209"/>
        <v>64640</v>
      </c>
      <c r="N1244" s="2">
        <f t="shared" si="210"/>
        <v>-8.1051499999999999E-2</v>
      </c>
      <c r="O1244" s="11">
        <f t="shared" si="211"/>
        <v>-5239.16896</v>
      </c>
      <c r="P1244">
        <f t="shared" si="219"/>
        <v>5239.16896</v>
      </c>
      <c r="R1244" s="11">
        <f t="shared" si="212"/>
        <v>57880</v>
      </c>
      <c r="S1244" s="2">
        <f t="shared" si="213"/>
        <v>-9.1695000000000006E-3</v>
      </c>
      <c r="T1244" s="11">
        <f t="shared" si="214"/>
        <v>-174.64149650265003</v>
      </c>
      <c r="U1244" s="1"/>
      <c r="V1244" s="13">
        <f t="shared" si="215"/>
        <v>-9871.6154065792998</v>
      </c>
      <c r="W1244">
        <f t="shared" si="216"/>
        <v>-9.1695000000000006E-3</v>
      </c>
      <c r="X1244" s="11">
        <f t="shared" si="217"/>
        <v>5239.1689600000009</v>
      </c>
      <c r="Z1244" s="12">
        <f t="shared" si="218"/>
        <v>0</v>
      </c>
    </row>
    <row r="1245" spans="1:26" x14ac:dyDescent="0.25">
      <c r="A1245" s="1">
        <v>44966</v>
      </c>
      <c r="B1245" s="2">
        <v>4613.3906999999999</v>
      </c>
      <c r="C1245" s="2">
        <v>71.542000000000002</v>
      </c>
      <c r="D1245" s="2">
        <v>64.900000000000006</v>
      </c>
      <c r="E1245" s="2">
        <v>16.145399999999999</v>
      </c>
      <c r="F1245" s="2"/>
      <c r="G1245" s="1">
        <v>44966</v>
      </c>
      <c r="H1245" s="2">
        <v>19038.1646</v>
      </c>
      <c r="I1245" s="2">
        <v>328.661</v>
      </c>
      <c r="J1245" s="2">
        <v>57.91</v>
      </c>
      <c r="K1245" s="2">
        <v>1.8327</v>
      </c>
      <c r="L1245" s="2"/>
      <c r="M1245" s="11">
        <f t="shared" si="209"/>
        <v>64900.000000000007</v>
      </c>
      <c r="N1245" s="2">
        <f t="shared" si="210"/>
        <v>-8.0726999999999993E-2</v>
      </c>
      <c r="O1245" s="11">
        <f t="shared" si="211"/>
        <v>-5239.1823000000004</v>
      </c>
      <c r="P1245">
        <f t="shared" si="219"/>
        <v>5239.1823000000004</v>
      </c>
      <c r="R1245" s="11">
        <f t="shared" si="212"/>
        <v>57910</v>
      </c>
      <c r="S1245" s="2">
        <f t="shared" si="213"/>
        <v>-9.1634999999999998E-3</v>
      </c>
      <c r="T1245" s="11">
        <f t="shared" si="214"/>
        <v>-174.45622131209998</v>
      </c>
      <c r="U1245" s="1"/>
      <c r="V1245" s="13">
        <f t="shared" si="215"/>
        <v>-9872.9869071958437</v>
      </c>
      <c r="W1245">
        <f t="shared" si="216"/>
        <v>-9.1634999999999998E-3</v>
      </c>
      <c r="X1245" s="11">
        <f t="shared" si="217"/>
        <v>5239.1823000000004</v>
      </c>
      <c r="Z1245" s="12">
        <f t="shared" si="218"/>
        <v>0</v>
      </c>
    </row>
    <row r="1246" spans="1:26" x14ac:dyDescent="0.25">
      <c r="A1246" s="1">
        <v>44967</v>
      </c>
      <c r="B1246" s="2">
        <v>4603.8359</v>
      </c>
      <c r="C1246" s="2">
        <v>71.591999999999999</v>
      </c>
      <c r="D1246" s="2">
        <v>64.36</v>
      </c>
      <c r="E1246" s="2">
        <v>16.089300000000001</v>
      </c>
      <c r="F1246" s="2"/>
      <c r="G1246" s="1">
        <v>44967</v>
      </c>
      <c r="H1246" s="2">
        <v>19074.596300000001</v>
      </c>
      <c r="I1246" s="2">
        <v>328.81099999999998</v>
      </c>
      <c r="J1246" s="2">
        <v>57.85</v>
      </c>
      <c r="K1246" s="2">
        <v>1.8294999999999999</v>
      </c>
      <c r="L1246" s="2"/>
      <c r="M1246" s="11">
        <f t="shared" si="209"/>
        <v>64360</v>
      </c>
      <c r="N1246" s="2">
        <f t="shared" si="210"/>
        <v>-8.0446500000000004E-2</v>
      </c>
      <c r="O1246" s="11">
        <f t="shared" si="211"/>
        <v>-5177.5367400000005</v>
      </c>
      <c r="P1246">
        <f t="shared" si="219"/>
        <v>5177.5367400000005</v>
      </c>
      <c r="R1246" s="11">
        <f t="shared" si="212"/>
        <v>57850</v>
      </c>
      <c r="S1246" s="2">
        <f t="shared" si="213"/>
        <v>-9.1474999999999994E-3</v>
      </c>
      <c r="T1246" s="11">
        <f t="shared" si="214"/>
        <v>-174.48486965424999</v>
      </c>
      <c r="U1246" s="1"/>
      <c r="V1246" s="13">
        <f t="shared" si="215"/>
        <v>-9784.0217146104751</v>
      </c>
      <c r="W1246">
        <f t="shared" si="216"/>
        <v>-9.1474999999999994E-3</v>
      </c>
      <c r="X1246" s="11">
        <f t="shared" si="217"/>
        <v>5177.5367400000005</v>
      </c>
      <c r="Z1246" s="12">
        <f t="shared" si="218"/>
        <v>0</v>
      </c>
    </row>
    <row r="1247" spans="1:26" x14ac:dyDescent="0.25">
      <c r="A1247" s="1">
        <v>44970</v>
      </c>
      <c r="B1247" s="2">
        <v>4659.7879000000003</v>
      </c>
      <c r="C1247" s="2">
        <v>72.216999999999999</v>
      </c>
      <c r="D1247" s="2">
        <v>63.68</v>
      </c>
      <c r="E1247" s="2">
        <v>16.136500000000002</v>
      </c>
      <c r="F1247" s="2"/>
      <c r="G1247" s="1">
        <v>44970</v>
      </c>
      <c r="H1247" s="2">
        <v>19079.574000000001</v>
      </c>
      <c r="I1247" s="2">
        <v>329.61099999999999</v>
      </c>
      <c r="J1247" s="2">
        <v>57.83</v>
      </c>
      <c r="K1247" s="2">
        <v>1.8291999999999999</v>
      </c>
      <c r="L1247" s="2"/>
      <c r="M1247" s="11">
        <f t="shared" si="209"/>
        <v>63680</v>
      </c>
      <c r="N1247" s="2">
        <f t="shared" si="210"/>
        <v>-8.0682500000000004E-2</v>
      </c>
      <c r="O1247" s="11">
        <f t="shared" si="211"/>
        <v>-5137.8616000000002</v>
      </c>
      <c r="P1247">
        <f t="shared" si="219"/>
        <v>5137.8616000000002</v>
      </c>
      <c r="R1247" s="11">
        <f t="shared" si="212"/>
        <v>57830</v>
      </c>
      <c r="S1247" s="2">
        <f t="shared" si="213"/>
        <v>-9.1459999999999996E-3</v>
      </c>
      <c r="T1247" s="11">
        <f t="shared" si="214"/>
        <v>-174.50178380399998</v>
      </c>
      <c r="U1247" s="1"/>
      <c r="V1247" s="13">
        <f t="shared" si="215"/>
        <v>-9713.9980516273026</v>
      </c>
      <c r="W1247">
        <f t="shared" si="216"/>
        <v>-9.1459999999999996E-3</v>
      </c>
      <c r="X1247" s="11">
        <f t="shared" si="217"/>
        <v>5137.8616000000011</v>
      </c>
      <c r="Z1247" s="12">
        <f t="shared" si="218"/>
        <v>0</v>
      </c>
    </row>
    <row r="1248" spans="1:26" x14ac:dyDescent="0.25">
      <c r="A1248" s="1">
        <v>44971</v>
      </c>
      <c r="B1248" s="2">
        <v>4656.3544000000002</v>
      </c>
      <c r="C1248" s="2">
        <v>72.492000000000004</v>
      </c>
      <c r="D1248" s="2">
        <v>64.19</v>
      </c>
      <c r="E1248" s="2">
        <v>16.1129</v>
      </c>
      <c r="F1248" s="2"/>
      <c r="G1248" s="1">
        <v>44971</v>
      </c>
      <c r="H1248" s="2">
        <v>19109.514899999998</v>
      </c>
      <c r="I1248" s="2">
        <v>329.81099999999998</v>
      </c>
      <c r="J1248" s="2">
        <v>57.85</v>
      </c>
      <c r="K1248" s="2">
        <v>1.8278000000000001</v>
      </c>
      <c r="L1248" s="2"/>
      <c r="M1248" s="11">
        <f t="shared" si="209"/>
        <v>64190</v>
      </c>
      <c r="N1248" s="2">
        <f t="shared" si="210"/>
        <v>-8.0564499999999997E-2</v>
      </c>
      <c r="O1248" s="11">
        <f t="shared" si="211"/>
        <v>-5171.4352549999994</v>
      </c>
      <c r="P1248">
        <f t="shared" si="219"/>
        <v>5171.4352549999994</v>
      </c>
      <c r="R1248" s="11">
        <f t="shared" si="212"/>
        <v>57850</v>
      </c>
      <c r="S1248" s="2">
        <f t="shared" si="213"/>
        <v>-9.1390000000000013E-3</v>
      </c>
      <c r="T1248" s="11">
        <f t="shared" si="214"/>
        <v>-174.64185667110002</v>
      </c>
      <c r="U1248" s="1"/>
      <c r="V1248" s="13">
        <f t="shared" si="215"/>
        <v>-9781.5809003044596</v>
      </c>
      <c r="W1248">
        <f t="shared" si="216"/>
        <v>-9.1390000000000013E-3</v>
      </c>
      <c r="X1248" s="11">
        <f t="shared" si="217"/>
        <v>5171.4352550000012</v>
      </c>
      <c r="Z1248" s="12">
        <f t="shared" si="218"/>
        <v>0</v>
      </c>
    </row>
    <row r="1249" spans="1:26" x14ac:dyDescent="0.25">
      <c r="A1249" s="1">
        <v>44972</v>
      </c>
      <c r="B1249" s="2">
        <v>4618.5805</v>
      </c>
      <c r="C1249" s="2">
        <v>72.641999999999996</v>
      </c>
      <c r="D1249" s="2">
        <v>64.03</v>
      </c>
      <c r="E1249" s="2">
        <v>16.065300000000001</v>
      </c>
      <c r="F1249" s="2"/>
      <c r="G1249" s="1">
        <v>44972</v>
      </c>
      <c r="H1249" s="2">
        <v>19097.124199999998</v>
      </c>
      <c r="I1249" s="2">
        <v>330.786</v>
      </c>
      <c r="J1249" s="2">
        <v>57.73</v>
      </c>
      <c r="K1249" s="2">
        <v>1.8214999999999999</v>
      </c>
      <c r="L1249" s="2"/>
      <c r="M1249" s="11">
        <f t="shared" si="209"/>
        <v>64030</v>
      </c>
      <c r="N1249" s="2">
        <f t="shared" si="210"/>
        <v>-8.0326500000000009E-2</v>
      </c>
      <c r="O1249" s="11">
        <f t="shared" si="211"/>
        <v>-5143.3057950000002</v>
      </c>
      <c r="P1249">
        <f t="shared" si="219"/>
        <v>5143.3057950000002</v>
      </c>
      <c r="R1249" s="11">
        <f t="shared" si="212"/>
        <v>57730</v>
      </c>
      <c r="S1249" s="2">
        <f t="shared" si="213"/>
        <v>-9.1074999999999993E-3</v>
      </c>
      <c r="T1249" s="11">
        <f t="shared" si="214"/>
        <v>-173.92705865149998</v>
      </c>
      <c r="U1249" s="1"/>
      <c r="V1249" s="13">
        <f t="shared" si="215"/>
        <v>-9782.3142166204925</v>
      </c>
      <c r="W1249">
        <f t="shared" si="216"/>
        <v>-9.1074999999999993E-3</v>
      </c>
      <c r="X1249" s="11">
        <f t="shared" si="217"/>
        <v>5143.3057950000002</v>
      </c>
      <c r="Z1249" s="12">
        <f t="shared" si="218"/>
        <v>0</v>
      </c>
    </row>
    <row r="1250" spans="1:26" x14ac:dyDescent="0.25">
      <c r="A1250" s="1">
        <v>44973</v>
      </c>
      <c r="B1250" s="2">
        <v>4571.4534000000003</v>
      </c>
      <c r="C1250" s="2">
        <v>72.641999999999996</v>
      </c>
      <c r="D1250" s="2">
        <v>63.48</v>
      </c>
      <c r="E1250" s="2">
        <v>16.074400000000001</v>
      </c>
      <c r="F1250" s="2"/>
      <c r="G1250" s="1">
        <v>44973</v>
      </c>
      <c r="H1250" s="2">
        <v>19114.2673</v>
      </c>
      <c r="I1250" s="2">
        <v>330.68599999999998</v>
      </c>
      <c r="J1250" s="2">
        <v>57.74</v>
      </c>
      <c r="K1250" s="2">
        <v>1.8118000000000001</v>
      </c>
      <c r="L1250" s="2"/>
      <c r="M1250" s="11">
        <f t="shared" si="209"/>
        <v>63480</v>
      </c>
      <c r="N1250" s="2">
        <f t="shared" si="210"/>
        <v>-8.0371999999999999E-2</v>
      </c>
      <c r="O1250" s="11">
        <f t="shared" si="211"/>
        <v>-5102.0145599999996</v>
      </c>
      <c r="P1250">
        <f t="shared" si="219"/>
        <v>5102.0145599999996</v>
      </c>
      <c r="R1250" s="11">
        <f t="shared" si="212"/>
        <v>57740</v>
      </c>
      <c r="S1250" s="2">
        <f t="shared" si="213"/>
        <v>-9.0590000000000011E-3</v>
      </c>
      <c r="T1250" s="11">
        <f t="shared" si="214"/>
        <v>-173.15614747070001</v>
      </c>
      <c r="U1250" s="1"/>
      <c r="V1250" s="13">
        <f t="shared" si="215"/>
        <v>-9754.042744762206</v>
      </c>
      <c r="W1250">
        <f t="shared" si="216"/>
        <v>-9.0590000000000011E-3</v>
      </c>
      <c r="X1250" s="11">
        <f t="shared" si="217"/>
        <v>5102.0145600000005</v>
      </c>
      <c r="Z1250" s="12">
        <f t="shared" si="218"/>
        <v>0</v>
      </c>
    </row>
    <row r="1251" spans="1:26" x14ac:dyDescent="0.25">
      <c r="A1251" s="1">
        <v>44974</v>
      </c>
      <c r="B1251" s="2">
        <v>4602.0362999999998</v>
      </c>
      <c r="C1251" s="2">
        <v>72.816999999999993</v>
      </c>
      <c r="D1251" s="2">
        <v>62.66</v>
      </c>
      <c r="E1251" s="2">
        <v>16.098700000000001</v>
      </c>
      <c r="F1251" s="2"/>
      <c r="G1251" s="1">
        <v>44974</v>
      </c>
      <c r="H1251" s="2">
        <v>19124.189699999999</v>
      </c>
      <c r="I1251" s="2">
        <v>330.81099999999998</v>
      </c>
      <c r="J1251" s="2">
        <v>57.72</v>
      </c>
      <c r="K1251" s="2">
        <v>1.8081</v>
      </c>
      <c r="L1251" s="2"/>
      <c r="M1251" s="11">
        <f t="shared" si="209"/>
        <v>62660</v>
      </c>
      <c r="N1251" s="2">
        <f t="shared" si="210"/>
        <v>-8.0493500000000009E-2</v>
      </c>
      <c r="O1251" s="11">
        <f t="shared" si="211"/>
        <v>-5043.7227100000009</v>
      </c>
      <c r="P1251">
        <f t="shared" si="219"/>
        <v>5043.7227100000009</v>
      </c>
      <c r="R1251" s="11">
        <f t="shared" si="212"/>
        <v>57720</v>
      </c>
      <c r="S1251" s="2">
        <f t="shared" si="213"/>
        <v>-9.0404999999999999E-3</v>
      </c>
      <c r="T1251" s="11">
        <f t="shared" si="214"/>
        <v>-172.89223698284999</v>
      </c>
      <c r="U1251" s="1"/>
      <c r="V1251" s="13">
        <f t="shared" si="215"/>
        <v>-9665.6803642866362</v>
      </c>
      <c r="W1251">
        <f t="shared" si="216"/>
        <v>-9.0404999999999999E-3</v>
      </c>
      <c r="X1251" s="11">
        <f t="shared" si="217"/>
        <v>5043.72271</v>
      </c>
      <c r="Z1251" s="12">
        <f t="shared" si="218"/>
        <v>0</v>
      </c>
    </row>
    <row r="1252" spans="1:26" x14ac:dyDescent="0.25">
      <c r="A1252" s="1">
        <v>44978</v>
      </c>
      <c r="B1252" s="2">
        <v>4526.8747999999996</v>
      </c>
      <c r="C1252" s="2">
        <v>72.966999999999999</v>
      </c>
      <c r="D1252" s="2">
        <v>63.08</v>
      </c>
      <c r="E1252" s="2">
        <v>16.008900000000001</v>
      </c>
      <c r="F1252" s="2"/>
      <c r="G1252" s="1">
        <v>44978</v>
      </c>
      <c r="H1252" s="2">
        <v>19193.9856</v>
      </c>
      <c r="I1252" s="2">
        <v>330.51100000000002</v>
      </c>
      <c r="J1252" s="2">
        <v>57.78</v>
      </c>
      <c r="K1252" s="2">
        <v>1.8115000000000001</v>
      </c>
      <c r="L1252" s="2"/>
      <c r="M1252" s="11">
        <f t="shared" si="209"/>
        <v>63080</v>
      </c>
      <c r="N1252" s="2">
        <f t="shared" si="210"/>
        <v>-8.0044500000000005E-2</v>
      </c>
      <c r="O1252" s="11">
        <f t="shared" si="211"/>
        <v>-5049.2070600000006</v>
      </c>
      <c r="P1252">
        <f t="shared" si="219"/>
        <v>5049.2070600000006</v>
      </c>
      <c r="R1252" s="11">
        <f t="shared" si="212"/>
        <v>57780</v>
      </c>
      <c r="S1252" s="2">
        <f t="shared" si="213"/>
        <v>-9.0575000000000013E-3</v>
      </c>
      <c r="T1252" s="11">
        <f t="shared" si="214"/>
        <v>-173.84952457200004</v>
      </c>
      <c r="U1252" s="1"/>
      <c r="V1252" s="13">
        <f t="shared" si="215"/>
        <v>-9648.0001284054306</v>
      </c>
      <c r="W1252">
        <f t="shared" si="216"/>
        <v>-9.0575000000000013E-3</v>
      </c>
      <c r="X1252" s="11">
        <f t="shared" si="217"/>
        <v>5049.2070600000006</v>
      </c>
      <c r="Z1252" s="12">
        <f t="shared" si="218"/>
        <v>0</v>
      </c>
    </row>
    <row r="1253" spans="1:26" x14ac:dyDescent="0.25">
      <c r="A1253" s="1">
        <v>44979</v>
      </c>
      <c r="B1253" s="2">
        <v>4565.1270999999997</v>
      </c>
      <c r="C1253" s="2">
        <v>72.966999999999999</v>
      </c>
      <c r="D1253" s="2">
        <v>61.95</v>
      </c>
      <c r="E1253" s="2">
        <v>16.0244</v>
      </c>
      <c r="F1253" s="2"/>
      <c r="G1253" s="1">
        <v>44979</v>
      </c>
      <c r="H1253" s="2">
        <v>19212.184300000001</v>
      </c>
      <c r="I1253" s="2">
        <v>332.536</v>
      </c>
      <c r="J1253" s="2">
        <v>57.69</v>
      </c>
      <c r="K1253" s="2">
        <v>1.8030999999999999</v>
      </c>
      <c r="L1253" s="2"/>
      <c r="M1253" s="11">
        <f t="shared" si="209"/>
        <v>61950</v>
      </c>
      <c r="N1253" s="2">
        <f t="shared" si="210"/>
        <v>-8.0121999999999999E-2</v>
      </c>
      <c r="O1253" s="11">
        <f t="shared" si="211"/>
        <v>-4963.5578999999998</v>
      </c>
      <c r="P1253">
        <f t="shared" si="219"/>
        <v>4963.5578999999998</v>
      </c>
      <c r="R1253" s="11">
        <f t="shared" si="212"/>
        <v>57690</v>
      </c>
      <c r="S1253" s="2">
        <f t="shared" si="213"/>
        <v>-9.0154999999999992E-3</v>
      </c>
      <c r="T1253" s="11">
        <f t="shared" si="214"/>
        <v>-173.20744755664998</v>
      </c>
      <c r="U1253" s="1"/>
      <c r="V1253" s="13">
        <f t="shared" si="215"/>
        <v>-9543.3913967950211</v>
      </c>
      <c r="W1253">
        <f t="shared" si="216"/>
        <v>-9.0154999999999992E-3</v>
      </c>
      <c r="X1253" s="11">
        <f t="shared" si="217"/>
        <v>4963.5578999999998</v>
      </c>
      <c r="Z1253" s="12">
        <f t="shared" si="218"/>
        <v>0</v>
      </c>
    </row>
    <row r="1254" spans="1:26" x14ac:dyDescent="0.25">
      <c r="A1254" s="1">
        <v>44980</v>
      </c>
      <c r="B1254" s="2">
        <v>4621.7956999999997</v>
      </c>
      <c r="C1254" s="2">
        <v>73.042000000000002</v>
      </c>
      <c r="D1254" s="2">
        <v>62.46</v>
      </c>
      <c r="E1254" s="2">
        <v>16.0657</v>
      </c>
      <c r="F1254" s="2"/>
      <c r="G1254" s="1">
        <v>44980</v>
      </c>
      <c r="H1254" s="2">
        <v>19223.170999999998</v>
      </c>
      <c r="I1254" s="2">
        <v>332.73599999999999</v>
      </c>
      <c r="J1254" s="2">
        <v>57.7</v>
      </c>
      <c r="K1254" s="2">
        <v>1.7932999999999999</v>
      </c>
      <c r="L1254" s="2"/>
      <c r="M1254" s="11">
        <f t="shared" si="209"/>
        <v>62460</v>
      </c>
      <c r="N1254" s="2">
        <f t="shared" si="210"/>
        <v>-8.0328499999999997E-2</v>
      </c>
      <c r="O1254" s="11">
        <f t="shared" si="211"/>
        <v>-5017.3181100000002</v>
      </c>
      <c r="P1254">
        <f t="shared" si="219"/>
        <v>5017.3181100000002</v>
      </c>
      <c r="R1254" s="11">
        <f t="shared" si="212"/>
        <v>57700</v>
      </c>
      <c r="S1254" s="2">
        <f t="shared" si="213"/>
        <v>-8.9665000000000005E-3</v>
      </c>
      <c r="T1254" s="11">
        <f t="shared" si="214"/>
        <v>-172.3645627715</v>
      </c>
      <c r="U1254" s="1"/>
      <c r="V1254" s="13">
        <f t="shared" si="215"/>
        <v>-9697.7921380961543</v>
      </c>
      <c r="W1254">
        <f t="shared" si="216"/>
        <v>-8.9665000000000005E-3</v>
      </c>
      <c r="X1254" s="11">
        <f t="shared" si="217"/>
        <v>5017.3181100000011</v>
      </c>
      <c r="Z1254" s="12">
        <f t="shared" si="218"/>
        <v>0</v>
      </c>
    </row>
    <row r="1255" spans="1:26" x14ac:dyDescent="0.25">
      <c r="A1255" s="1">
        <v>44981</v>
      </c>
      <c r="B1255" s="2">
        <v>4568.4753000000001</v>
      </c>
      <c r="C1255" s="2">
        <v>73.292000000000002</v>
      </c>
      <c r="D1255" s="2">
        <v>62.98</v>
      </c>
      <c r="E1255" s="2">
        <v>15.9991</v>
      </c>
      <c r="F1255" s="2"/>
      <c r="G1255" s="1">
        <v>44981</v>
      </c>
      <c r="H1255" s="2">
        <v>19123.274799999999</v>
      </c>
      <c r="I1255" s="2">
        <v>332.81099999999998</v>
      </c>
      <c r="J1255" s="2">
        <v>57.72</v>
      </c>
      <c r="K1255" s="2">
        <v>1.7804</v>
      </c>
      <c r="L1255" s="2"/>
      <c r="M1255" s="11">
        <f t="shared" si="209"/>
        <v>62980</v>
      </c>
      <c r="N1255" s="2">
        <f t="shared" si="210"/>
        <v>-7.9995499999999997E-2</v>
      </c>
      <c r="O1255" s="11">
        <f t="shared" si="211"/>
        <v>-5038.1165899999996</v>
      </c>
      <c r="P1255">
        <f t="shared" si="219"/>
        <v>5038.1165899999996</v>
      </c>
      <c r="R1255" s="11">
        <f t="shared" si="212"/>
        <v>57720</v>
      </c>
      <c r="S1255" s="2">
        <f t="shared" si="213"/>
        <v>-8.9020000000000002E-3</v>
      </c>
      <c r="T1255" s="11">
        <f t="shared" si="214"/>
        <v>-170.2353922696</v>
      </c>
      <c r="U1255" s="1"/>
      <c r="V1255" s="13">
        <f t="shared" si="215"/>
        <v>-9805.1513375878694</v>
      </c>
      <c r="W1255">
        <f t="shared" si="216"/>
        <v>-8.9020000000000002E-3</v>
      </c>
      <c r="X1255" s="11">
        <f t="shared" si="217"/>
        <v>5038.1165900000005</v>
      </c>
      <c r="Z1255" s="12">
        <f t="shared" si="218"/>
        <v>0</v>
      </c>
    </row>
    <row r="1256" spans="1:26" x14ac:dyDescent="0.25">
      <c r="A1256" s="1">
        <v>44984</v>
      </c>
      <c r="B1256" s="2">
        <v>4552.0036</v>
      </c>
      <c r="C1256" s="2">
        <v>73.341999999999999</v>
      </c>
      <c r="D1256" s="2">
        <v>62.19</v>
      </c>
      <c r="E1256" s="2">
        <v>15.9841</v>
      </c>
      <c r="F1256" s="2"/>
      <c r="G1256" s="1">
        <v>44984</v>
      </c>
      <c r="H1256" s="2">
        <v>19159.619299999998</v>
      </c>
      <c r="I1256" s="2">
        <v>331.71300000000002</v>
      </c>
      <c r="J1256" s="2">
        <v>57.62</v>
      </c>
      <c r="K1256" s="2">
        <v>1.7831999999999999</v>
      </c>
      <c r="L1256" s="2"/>
      <c r="M1256" s="11">
        <f t="shared" si="209"/>
        <v>62190</v>
      </c>
      <c r="N1256" s="2">
        <f t="shared" si="210"/>
        <v>-7.9920500000000005E-2</v>
      </c>
      <c r="O1256" s="11">
        <f t="shared" si="211"/>
        <v>-4970.2558950000002</v>
      </c>
      <c r="P1256">
        <f t="shared" si="219"/>
        <v>4970.2558950000002</v>
      </c>
      <c r="R1256" s="11">
        <f t="shared" si="212"/>
        <v>57620</v>
      </c>
      <c r="S1256" s="2">
        <f t="shared" si="213"/>
        <v>-8.9160000000000003E-3</v>
      </c>
      <c r="T1256" s="11">
        <f t="shared" si="214"/>
        <v>-170.82716567879999</v>
      </c>
      <c r="U1256" s="1"/>
      <c r="V1256" s="13">
        <f t="shared" si="215"/>
        <v>-9674.6538501426967</v>
      </c>
      <c r="W1256">
        <f t="shared" si="216"/>
        <v>-8.9160000000000003E-3</v>
      </c>
      <c r="X1256" s="11">
        <f t="shared" si="217"/>
        <v>4970.2558950000011</v>
      </c>
      <c r="Z1256" s="12">
        <f t="shared" si="218"/>
        <v>0</v>
      </c>
    </row>
    <row r="1257" spans="1:26" x14ac:dyDescent="0.25">
      <c r="A1257" s="1">
        <v>44985</v>
      </c>
      <c r="B1257" s="2">
        <v>4571.6777000000002</v>
      </c>
      <c r="C1257" s="2">
        <v>72.867000000000004</v>
      </c>
      <c r="D1257" s="2">
        <v>62.4</v>
      </c>
      <c r="E1257" s="2">
        <v>16.023499999999999</v>
      </c>
      <c r="F1257" s="2"/>
      <c r="G1257" s="1">
        <v>44985</v>
      </c>
      <c r="H1257" s="2">
        <v>19210.098099999999</v>
      </c>
      <c r="I1257" s="2">
        <v>332.113</v>
      </c>
      <c r="J1257" s="2">
        <v>57.66</v>
      </c>
      <c r="K1257" s="2">
        <v>1.7811999999999999</v>
      </c>
      <c r="L1257" s="2"/>
      <c r="M1257" s="11">
        <f t="shared" si="209"/>
        <v>62400</v>
      </c>
      <c r="N1257" s="2">
        <f t="shared" si="210"/>
        <v>-8.0117499999999994E-2</v>
      </c>
      <c r="O1257" s="11">
        <f t="shared" si="211"/>
        <v>-4999.3319999999994</v>
      </c>
      <c r="P1257">
        <f t="shared" si="219"/>
        <v>4999.3319999999994</v>
      </c>
      <c r="R1257" s="11">
        <f t="shared" si="212"/>
        <v>57660</v>
      </c>
      <c r="S1257" s="2">
        <f t="shared" si="213"/>
        <v>-8.905999999999999E-3</v>
      </c>
      <c r="T1257" s="11">
        <f t="shared" si="214"/>
        <v>-171.08513367859999</v>
      </c>
      <c r="U1257" s="1"/>
      <c r="V1257" s="13">
        <f t="shared" si="215"/>
        <v>-9735.4190477815118</v>
      </c>
      <c r="W1257">
        <f t="shared" si="216"/>
        <v>-8.905999999999999E-3</v>
      </c>
      <c r="X1257" s="11">
        <f t="shared" si="217"/>
        <v>4999.3319999999994</v>
      </c>
      <c r="Z1257" s="12">
        <f t="shared" si="218"/>
        <v>0</v>
      </c>
    </row>
    <row r="1258" spans="1:26" x14ac:dyDescent="0.25">
      <c r="A1258" s="1">
        <v>44986</v>
      </c>
      <c r="B1258" s="2">
        <v>4507.6433999999999</v>
      </c>
      <c r="C1258" s="2">
        <v>72.867000000000004</v>
      </c>
      <c r="D1258" s="2">
        <v>62.57</v>
      </c>
      <c r="E1258" s="2">
        <v>16.017499999999998</v>
      </c>
      <c r="F1258" s="2"/>
      <c r="G1258" s="1">
        <v>44986</v>
      </c>
      <c r="H1258" s="2">
        <v>19266.148099999999</v>
      </c>
      <c r="I1258" s="2">
        <v>332.988</v>
      </c>
      <c r="J1258" s="2">
        <v>57.66</v>
      </c>
      <c r="K1258" s="2">
        <v>1.8815999999999999</v>
      </c>
      <c r="L1258" s="2"/>
      <c r="M1258" s="11">
        <f t="shared" si="209"/>
        <v>62570</v>
      </c>
      <c r="N1258" s="2">
        <f t="shared" si="210"/>
        <v>-8.0087499999999992E-2</v>
      </c>
      <c r="O1258" s="11">
        <f t="shared" si="211"/>
        <v>-5011.0748749999993</v>
      </c>
      <c r="P1258">
        <f t="shared" si="219"/>
        <v>5011.0748749999993</v>
      </c>
      <c r="R1258" s="11">
        <f t="shared" si="212"/>
        <v>57660</v>
      </c>
      <c r="S1258" s="2">
        <f t="shared" si="213"/>
        <v>-9.4079999999999997E-3</v>
      </c>
      <c r="T1258" s="11">
        <f t="shared" si="214"/>
        <v>-181.25592132479997</v>
      </c>
      <c r="U1258" s="1"/>
      <c r="V1258" s="13">
        <f t="shared" si="215"/>
        <v>-9237.5955839975595</v>
      </c>
      <c r="W1258">
        <f t="shared" si="216"/>
        <v>-9.4079999999999997E-3</v>
      </c>
      <c r="X1258" s="11">
        <f t="shared" si="217"/>
        <v>5011.0748749999993</v>
      </c>
      <c r="Z1258" s="12">
        <f t="shared" si="218"/>
        <v>0</v>
      </c>
    </row>
    <row r="1259" spans="1:26" x14ac:dyDescent="0.25">
      <c r="A1259" s="1">
        <v>44987</v>
      </c>
      <c r="B1259" s="2">
        <v>4471.9263000000001</v>
      </c>
      <c r="C1259" s="2">
        <v>72.891999999999996</v>
      </c>
      <c r="D1259" s="2">
        <v>61.78</v>
      </c>
      <c r="E1259" s="2">
        <v>15.9695</v>
      </c>
      <c r="F1259" s="2"/>
      <c r="G1259" s="1">
        <v>44987</v>
      </c>
      <c r="H1259" s="2">
        <v>19337.039499999999</v>
      </c>
      <c r="I1259" s="2">
        <v>335.238</v>
      </c>
      <c r="J1259" s="2">
        <v>57.44</v>
      </c>
      <c r="K1259" s="2">
        <v>1.8768</v>
      </c>
      <c r="L1259" s="2"/>
      <c r="M1259" s="11">
        <f t="shared" si="209"/>
        <v>61780</v>
      </c>
      <c r="N1259" s="2">
        <f t="shared" si="210"/>
        <v>-7.9847500000000002E-2</v>
      </c>
      <c r="O1259" s="11">
        <f t="shared" si="211"/>
        <v>-4932.9785499999998</v>
      </c>
      <c r="P1259">
        <f t="shared" si="219"/>
        <v>4932.9785499999998</v>
      </c>
      <c r="R1259" s="11">
        <f t="shared" si="212"/>
        <v>57440</v>
      </c>
      <c r="S1259" s="2">
        <f t="shared" si="213"/>
        <v>-9.384E-3</v>
      </c>
      <c r="T1259" s="11">
        <f t="shared" si="214"/>
        <v>-181.45877866799998</v>
      </c>
      <c r="U1259" s="1"/>
      <c r="V1259" s="13">
        <f t="shared" si="215"/>
        <v>-9151.8058170191889</v>
      </c>
      <c r="W1259">
        <f t="shared" si="216"/>
        <v>-9.384E-3</v>
      </c>
      <c r="X1259" s="11">
        <f t="shared" si="217"/>
        <v>4932.9785499999998</v>
      </c>
      <c r="Z1259" s="12">
        <f t="shared" si="218"/>
        <v>0</v>
      </c>
    </row>
    <row r="1260" spans="1:26" x14ac:dyDescent="0.25">
      <c r="A1260" s="1">
        <v>44988</v>
      </c>
      <c r="B1260" s="2">
        <v>4605.7457999999997</v>
      </c>
      <c r="C1260" s="2">
        <v>72.891999999999996</v>
      </c>
      <c r="D1260" s="2">
        <v>61.25</v>
      </c>
      <c r="E1260" s="2">
        <v>16.094899999999999</v>
      </c>
      <c r="F1260" s="2"/>
      <c r="G1260" s="1">
        <v>44988</v>
      </c>
      <c r="H1260" s="2">
        <v>19350.007399999999</v>
      </c>
      <c r="I1260" s="2">
        <v>336.41300000000001</v>
      </c>
      <c r="J1260" s="2">
        <v>57.43</v>
      </c>
      <c r="K1260" s="2">
        <v>1.8694</v>
      </c>
      <c r="L1260" s="2"/>
      <c r="M1260" s="11">
        <f t="shared" si="209"/>
        <v>61250</v>
      </c>
      <c r="N1260" s="2">
        <f t="shared" si="210"/>
        <v>-8.047449999999999E-2</v>
      </c>
      <c r="O1260" s="11">
        <f t="shared" si="211"/>
        <v>-4929.0631249999997</v>
      </c>
      <c r="P1260">
        <f t="shared" si="219"/>
        <v>4929.0631249999997</v>
      </c>
      <c r="R1260" s="11">
        <f t="shared" si="212"/>
        <v>57430</v>
      </c>
      <c r="S1260" s="2">
        <f t="shared" si="213"/>
        <v>-9.3469999999999994E-3</v>
      </c>
      <c r="T1260" s="11">
        <f t="shared" si="214"/>
        <v>-180.86451916779998</v>
      </c>
      <c r="U1260" s="1"/>
      <c r="V1260" s="13">
        <f t="shared" si="215"/>
        <v>-9182.3389742674444</v>
      </c>
      <c r="W1260">
        <f t="shared" si="216"/>
        <v>-9.3469999999999994E-3</v>
      </c>
      <c r="X1260" s="11">
        <f t="shared" si="217"/>
        <v>4929.0631249999997</v>
      </c>
      <c r="Z1260" s="12">
        <f t="shared" si="218"/>
        <v>0</v>
      </c>
    </row>
    <row r="1261" spans="1:26" x14ac:dyDescent="0.25">
      <c r="A1261" s="1">
        <v>44991</v>
      </c>
      <c r="B1261" s="2">
        <v>4568.5919000000004</v>
      </c>
      <c r="C1261" s="2">
        <v>73.492000000000004</v>
      </c>
      <c r="D1261" s="2">
        <v>62.56</v>
      </c>
      <c r="E1261" s="2">
        <v>16.0303</v>
      </c>
      <c r="F1261" s="2"/>
      <c r="G1261" s="1">
        <v>44991</v>
      </c>
      <c r="H1261" s="2">
        <v>19398.492999999999</v>
      </c>
      <c r="I1261" s="2">
        <v>336.46300000000002</v>
      </c>
      <c r="J1261" s="2">
        <v>57.48</v>
      </c>
      <c r="K1261" s="2">
        <v>1.8724000000000001</v>
      </c>
      <c r="L1261" s="2"/>
      <c r="M1261" s="11">
        <f t="shared" si="209"/>
        <v>62560</v>
      </c>
      <c r="N1261" s="2">
        <f t="shared" si="210"/>
        <v>-8.0151500000000001E-2</v>
      </c>
      <c r="O1261" s="11">
        <f t="shared" si="211"/>
        <v>-5014.2778399999997</v>
      </c>
      <c r="P1261">
        <f t="shared" si="219"/>
        <v>5014.2778399999997</v>
      </c>
      <c r="R1261" s="11">
        <f t="shared" si="212"/>
        <v>57480</v>
      </c>
      <c r="S1261" s="2">
        <f t="shared" si="213"/>
        <v>-9.3620000000000005E-3</v>
      </c>
      <c r="T1261" s="11">
        <f t="shared" si="214"/>
        <v>-181.60869146600001</v>
      </c>
      <c r="U1261" s="1"/>
      <c r="V1261" s="13">
        <f t="shared" si="215"/>
        <v>-9318.0062667646052</v>
      </c>
      <c r="W1261">
        <f t="shared" si="216"/>
        <v>-9.3620000000000005E-3</v>
      </c>
      <c r="X1261" s="11">
        <f t="shared" si="217"/>
        <v>5014.2778399999997</v>
      </c>
      <c r="Z1261" s="12">
        <f t="shared" si="218"/>
        <v>0</v>
      </c>
    </row>
    <row r="1262" spans="1:26" x14ac:dyDescent="0.25">
      <c r="A1262" s="1">
        <v>44992</v>
      </c>
      <c r="B1262" s="2">
        <v>4619.4080999999996</v>
      </c>
      <c r="C1262" s="2">
        <v>73.367000000000004</v>
      </c>
      <c r="D1262" s="2">
        <v>62.17</v>
      </c>
      <c r="E1262" s="2">
        <v>16.083600000000001</v>
      </c>
      <c r="F1262" s="2"/>
      <c r="G1262" s="1">
        <v>44992</v>
      </c>
      <c r="H1262" s="2">
        <v>19425.8298</v>
      </c>
      <c r="I1262" s="2">
        <v>337.36500000000001</v>
      </c>
      <c r="J1262" s="2">
        <v>57.47</v>
      </c>
      <c r="K1262" s="2">
        <v>1.8655999999999999</v>
      </c>
      <c r="L1262" s="2"/>
      <c r="M1262" s="11">
        <f t="shared" si="209"/>
        <v>62170</v>
      </c>
      <c r="N1262" s="2">
        <f t="shared" si="210"/>
        <v>-8.0418000000000003E-2</v>
      </c>
      <c r="O1262" s="11">
        <f t="shared" si="211"/>
        <v>-4999.5870599999998</v>
      </c>
      <c r="P1262">
        <f t="shared" si="219"/>
        <v>4999.5870599999998</v>
      </c>
      <c r="R1262" s="11">
        <f t="shared" si="212"/>
        <v>57470</v>
      </c>
      <c r="S1262" s="2">
        <f t="shared" si="213"/>
        <v>-9.3279999999999995E-3</v>
      </c>
      <c r="T1262" s="11">
        <f t="shared" si="214"/>
        <v>-181.2041403744</v>
      </c>
      <c r="U1262" s="1"/>
      <c r="V1262" s="13">
        <f t="shared" si="215"/>
        <v>-9326.1930454579779</v>
      </c>
      <c r="W1262">
        <f t="shared" si="216"/>
        <v>-9.3279999999999995E-3</v>
      </c>
      <c r="X1262" s="11">
        <f t="shared" si="217"/>
        <v>4999.5870599999998</v>
      </c>
      <c r="Z1262" s="12">
        <f t="shared" si="218"/>
        <v>0</v>
      </c>
    </row>
    <row r="1263" spans="1:26" x14ac:dyDescent="0.25">
      <c r="A1263" s="1">
        <v>44993</v>
      </c>
      <c r="B1263" s="2">
        <v>4630.8406000000004</v>
      </c>
      <c r="C1263" s="2">
        <v>73.792000000000002</v>
      </c>
      <c r="D1263" s="2">
        <v>62.49</v>
      </c>
      <c r="E1263" s="2">
        <v>16.064800000000002</v>
      </c>
      <c r="F1263" s="2"/>
      <c r="G1263" s="1">
        <v>44993</v>
      </c>
      <c r="H1263" s="2">
        <v>19476.997800000001</v>
      </c>
      <c r="I1263" s="2">
        <v>338.66500000000002</v>
      </c>
      <c r="J1263" s="2">
        <v>57.34</v>
      </c>
      <c r="K1263" s="2">
        <v>1.8606</v>
      </c>
      <c r="L1263" s="2"/>
      <c r="M1263" s="11">
        <f t="shared" si="209"/>
        <v>62490</v>
      </c>
      <c r="N1263" s="2">
        <f t="shared" si="210"/>
        <v>-8.0324000000000007E-2</v>
      </c>
      <c r="O1263" s="11">
        <f t="shared" si="211"/>
        <v>-5019.4467600000007</v>
      </c>
      <c r="P1263">
        <f t="shared" si="219"/>
        <v>5019.4467600000007</v>
      </c>
      <c r="R1263" s="11">
        <f t="shared" si="212"/>
        <v>57340</v>
      </c>
      <c r="S1263" s="2">
        <f t="shared" si="213"/>
        <v>-9.3030000000000005E-3</v>
      </c>
      <c r="T1263" s="11">
        <f t="shared" si="214"/>
        <v>-181.19451053340001</v>
      </c>
      <c r="U1263" s="1"/>
      <c r="V1263" s="13">
        <f t="shared" si="215"/>
        <v>-9409.6862438582375</v>
      </c>
      <c r="W1263">
        <f t="shared" si="216"/>
        <v>-9.3030000000000005E-3</v>
      </c>
      <c r="X1263" s="11">
        <f t="shared" si="217"/>
        <v>5019.4467600000007</v>
      </c>
      <c r="Z1263" s="12">
        <f t="shared" si="218"/>
        <v>0</v>
      </c>
    </row>
    <row r="1264" spans="1:26" x14ac:dyDescent="0.25">
      <c r="A1264" s="1">
        <v>44994</v>
      </c>
      <c r="B1264" s="2">
        <v>4645.6190999999999</v>
      </c>
      <c r="C1264" s="2">
        <v>73.891999999999996</v>
      </c>
      <c r="D1264" s="2">
        <v>62.57</v>
      </c>
      <c r="E1264" s="2">
        <v>16.065300000000001</v>
      </c>
      <c r="F1264" s="2"/>
      <c r="G1264" s="1">
        <v>44994</v>
      </c>
      <c r="H1264" s="2">
        <v>19588.096600000001</v>
      </c>
      <c r="I1264" s="2">
        <v>339.79399999999998</v>
      </c>
      <c r="J1264" s="2">
        <v>57.31</v>
      </c>
      <c r="K1264" s="2">
        <v>1.8536999999999999</v>
      </c>
      <c r="L1264" s="2"/>
      <c r="M1264" s="11">
        <f t="shared" si="209"/>
        <v>62570</v>
      </c>
      <c r="N1264" s="2">
        <f t="shared" si="210"/>
        <v>-8.0326500000000009E-2</v>
      </c>
      <c r="O1264" s="11">
        <f t="shared" si="211"/>
        <v>-5026.0291050000005</v>
      </c>
      <c r="P1264">
        <f t="shared" si="219"/>
        <v>5026.0291050000005</v>
      </c>
      <c r="R1264" s="11">
        <f t="shared" si="212"/>
        <v>57310</v>
      </c>
      <c r="S1264" s="2">
        <f t="shared" si="213"/>
        <v>-9.268499999999999E-3</v>
      </c>
      <c r="T1264" s="11">
        <f t="shared" si="214"/>
        <v>-181.55227333709999</v>
      </c>
      <c r="U1264" s="1"/>
      <c r="V1264" s="13">
        <f t="shared" si="215"/>
        <v>-9462.0477738962454</v>
      </c>
      <c r="W1264">
        <f t="shared" si="216"/>
        <v>-9.268499999999999E-3</v>
      </c>
      <c r="X1264" s="11">
        <f t="shared" si="217"/>
        <v>5026.0291049999996</v>
      </c>
      <c r="Z1264" s="12">
        <f t="shared" si="218"/>
        <v>0</v>
      </c>
    </row>
    <row r="1265" spans="1:26" x14ac:dyDescent="0.25">
      <c r="A1265" s="1">
        <v>44995</v>
      </c>
      <c r="B1265" s="2">
        <v>4798.8657999999996</v>
      </c>
      <c r="C1265" s="2">
        <v>73.891999999999996</v>
      </c>
      <c r="D1265" s="2">
        <v>62.77</v>
      </c>
      <c r="E1265" s="2">
        <v>16.217199999999998</v>
      </c>
      <c r="F1265" s="2"/>
      <c r="G1265" s="1">
        <v>44995</v>
      </c>
      <c r="H1265" s="2">
        <v>19704.323400000001</v>
      </c>
      <c r="I1265" s="2">
        <v>340.54399999999998</v>
      </c>
      <c r="J1265" s="2">
        <v>57.49</v>
      </c>
      <c r="K1265" s="2">
        <v>1.8525</v>
      </c>
      <c r="L1265" s="2"/>
      <c r="M1265" s="11">
        <f t="shared" si="209"/>
        <v>62770</v>
      </c>
      <c r="N1265" s="2">
        <f t="shared" si="210"/>
        <v>-8.1085999999999991E-2</v>
      </c>
      <c r="O1265" s="11">
        <f t="shared" si="211"/>
        <v>-5089.768219999999</v>
      </c>
      <c r="P1265">
        <f t="shared" si="219"/>
        <v>5089.768219999999</v>
      </c>
      <c r="R1265" s="11">
        <f t="shared" si="212"/>
        <v>57490</v>
      </c>
      <c r="S1265" s="2">
        <f t="shared" si="213"/>
        <v>-9.2624999999999999E-3</v>
      </c>
      <c r="T1265" s="11">
        <f t="shared" si="214"/>
        <v>-182.51129549250001</v>
      </c>
      <c r="U1265" s="1"/>
      <c r="V1265" s="13">
        <f t="shared" si="215"/>
        <v>-9558.2299849601241</v>
      </c>
      <c r="W1265">
        <f t="shared" si="216"/>
        <v>-9.2624999999999999E-3</v>
      </c>
      <c r="X1265" s="11">
        <f t="shared" si="217"/>
        <v>5089.768219999999</v>
      </c>
      <c r="Z1265" s="12">
        <f t="shared" si="218"/>
        <v>0</v>
      </c>
    </row>
    <row r="1266" spans="1:26" x14ac:dyDescent="0.25">
      <c r="A1266" s="1">
        <v>44998</v>
      </c>
      <c r="B1266" s="2">
        <v>4824.0061999999998</v>
      </c>
      <c r="C1266" s="2">
        <v>73.941999999999993</v>
      </c>
      <c r="D1266" s="2">
        <v>64.8</v>
      </c>
      <c r="E1266" s="2">
        <v>16.235900000000001</v>
      </c>
      <c r="F1266" s="2"/>
      <c r="G1266" s="1">
        <v>44998</v>
      </c>
      <c r="H1266" s="2">
        <v>20045.9902</v>
      </c>
      <c r="I1266" s="2">
        <v>340.66899999999998</v>
      </c>
      <c r="J1266" s="2">
        <v>57.8</v>
      </c>
      <c r="K1266" s="2">
        <v>1.8637999999999999</v>
      </c>
      <c r="L1266" s="2"/>
      <c r="M1266" s="11">
        <f t="shared" si="209"/>
        <v>64800</v>
      </c>
      <c r="N1266" s="2">
        <f t="shared" si="210"/>
        <v>-8.1179500000000002E-2</v>
      </c>
      <c r="O1266" s="11">
        <f t="shared" si="211"/>
        <v>-5260.4315999999999</v>
      </c>
      <c r="P1266">
        <f t="shared" si="219"/>
        <v>5260.4315999999999</v>
      </c>
      <c r="R1266" s="11">
        <f t="shared" si="212"/>
        <v>57800</v>
      </c>
      <c r="S1266" s="2">
        <f t="shared" si="213"/>
        <v>-9.3189999999999992E-3</v>
      </c>
      <c r="T1266" s="11">
        <f t="shared" si="214"/>
        <v>-186.80858267379998</v>
      </c>
      <c r="U1266" s="1"/>
      <c r="V1266" s="13">
        <f t="shared" si="215"/>
        <v>-9766.168830951834</v>
      </c>
      <c r="W1266">
        <f t="shared" si="216"/>
        <v>-9.3189999999999992E-3</v>
      </c>
      <c r="X1266" s="11">
        <f t="shared" si="217"/>
        <v>5260.4315999999999</v>
      </c>
      <c r="Z1266" s="12">
        <f t="shared" si="218"/>
        <v>0</v>
      </c>
    </row>
    <row r="1267" spans="1:26" x14ac:dyDescent="0.25">
      <c r="A1267" s="1">
        <v>44999</v>
      </c>
      <c r="B1267" s="2">
        <v>4762.0469000000003</v>
      </c>
      <c r="C1267" s="2">
        <v>73.941999999999993</v>
      </c>
      <c r="D1267" s="2">
        <v>65.180000000000007</v>
      </c>
      <c r="E1267" s="2">
        <v>16.154900000000001</v>
      </c>
      <c r="F1267" s="2"/>
      <c r="G1267" s="1">
        <v>44999</v>
      </c>
      <c r="H1267" s="2">
        <v>20003.019400000001</v>
      </c>
      <c r="I1267" s="2">
        <v>343.19400000000002</v>
      </c>
      <c r="J1267" s="2">
        <v>58.37</v>
      </c>
      <c r="K1267" s="2">
        <v>1.8495999999999999</v>
      </c>
      <c r="L1267" s="2"/>
      <c r="M1267" s="11">
        <f t="shared" si="209"/>
        <v>65180.000000000007</v>
      </c>
      <c r="N1267" s="2">
        <f t="shared" si="210"/>
        <v>-8.0774500000000013E-2</v>
      </c>
      <c r="O1267" s="11">
        <f t="shared" si="211"/>
        <v>-5264.8819100000019</v>
      </c>
      <c r="P1267">
        <f t="shared" si="219"/>
        <v>5264.8819100000019</v>
      </c>
      <c r="R1267" s="11">
        <f t="shared" si="212"/>
        <v>58370</v>
      </c>
      <c r="S1267" s="2">
        <f t="shared" si="213"/>
        <v>-9.2479999999999993E-3</v>
      </c>
      <c r="T1267" s="11">
        <f t="shared" si="214"/>
        <v>-184.9879234112</v>
      </c>
      <c r="U1267" s="1"/>
      <c r="V1267" s="13">
        <f t="shared" si="215"/>
        <v>-9753.2896092105457</v>
      </c>
      <c r="W1267">
        <f t="shared" si="216"/>
        <v>-9.2479999999999993E-3</v>
      </c>
      <c r="X1267" s="11">
        <f t="shared" si="217"/>
        <v>5264.881910000001</v>
      </c>
      <c r="Z1267" s="12">
        <f t="shared" si="218"/>
        <v>0</v>
      </c>
    </row>
    <row r="1268" spans="1:26" x14ac:dyDescent="0.25">
      <c r="A1268" s="1">
        <v>45000</v>
      </c>
      <c r="B1268" s="2">
        <v>4854.2604000000001</v>
      </c>
      <c r="C1268" s="2">
        <v>74.117000000000004</v>
      </c>
      <c r="D1268" s="2">
        <v>64.14</v>
      </c>
      <c r="E1268" s="2">
        <v>16.246600000000001</v>
      </c>
      <c r="F1268" s="2"/>
      <c r="G1268" s="1">
        <v>45000</v>
      </c>
      <c r="H1268" s="2">
        <v>20160.429800000002</v>
      </c>
      <c r="I1268" s="2">
        <v>343.69400000000002</v>
      </c>
      <c r="J1268" s="2">
        <v>58.15</v>
      </c>
      <c r="K1268" s="2">
        <v>1.8596999999999999</v>
      </c>
      <c r="L1268" s="2"/>
      <c r="M1268" s="11">
        <f t="shared" si="209"/>
        <v>64140</v>
      </c>
      <c r="N1268" s="2">
        <f t="shared" si="210"/>
        <v>-8.1233E-2</v>
      </c>
      <c r="O1268" s="11">
        <f t="shared" si="211"/>
        <v>-5210.2846200000004</v>
      </c>
      <c r="P1268">
        <f t="shared" si="219"/>
        <v>5210.2846200000004</v>
      </c>
      <c r="R1268" s="11">
        <f t="shared" si="212"/>
        <v>58150</v>
      </c>
      <c r="S1268" s="2">
        <f t="shared" si="213"/>
        <v>-9.2984999999999995E-3</v>
      </c>
      <c r="T1268" s="11">
        <f t="shared" si="214"/>
        <v>-187.46175649529999</v>
      </c>
      <c r="U1268" s="1"/>
      <c r="V1268" s="13">
        <f t="shared" si="215"/>
        <v>-9636.045311166461</v>
      </c>
      <c r="W1268">
        <f t="shared" si="216"/>
        <v>-9.2984999999999995E-3</v>
      </c>
      <c r="X1268" s="11">
        <f t="shared" si="217"/>
        <v>5210.2846199999994</v>
      </c>
      <c r="Z1268" s="12">
        <f t="shared" si="218"/>
        <v>0</v>
      </c>
    </row>
    <row r="1269" spans="1:26" x14ac:dyDescent="0.25">
      <c r="A1269" s="1">
        <v>45001</v>
      </c>
      <c r="B1269" s="2">
        <v>4817.1767</v>
      </c>
      <c r="C1269" s="2">
        <v>74.167000000000002</v>
      </c>
      <c r="D1269" s="2">
        <v>65.33</v>
      </c>
      <c r="E1269" s="2">
        <v>16.200900000000001</v>
      </c>
      <c r="F1269" s="2"/>
      <c r="G1269" s="1">
        <v>45001</v>
      </c>
      <c r="H1269" s="2">
        <v>20110.357199999999</v>
      </c>
      <c r="I1269" s="2">
        <v>344.44600000000003</v>
      </c>
      <c r="J1269" s="2">
        <v>58.5</v>
      </c>
      <c r="K1269" s="2">
        <v>1.8443000000000001</v>
      </c>
      <c r="L1269" s="2"/>
      <c r="M1269" s="11">
        <f t="shared" si="209"/>
        <v>65330</v>
      </c>
      <c r="N1269" s="2">
        <f t="shared" si="210"/>
        <v>-8.1004500000000007E-2</v>
      </c>
      <c r="O1269" s="11">
        <f t="shared" si="211"/>
        <v>-5292.0239850000007</v>
      </c>
      <c r="P1269">
        <f t="shared" si="219"/>
        <v>5292.0239850000007</v>
      </c>
      <c r="R1269" s="11">
        <f t="shared" si="212"/>
        <v>58500</v>
      </c>
      <c r="S1269" s="2">
        <f t="shared" si="213"/>
        <v>-9.2215000000000005E-3</v>
      </c>
      <c r="T1269" s="11">
        <f t="shared" si="214"/>
        <v>-185.44765891980001</v>
      </c>
      <c r="U1269" s="1"/>
      <c r="V1269" s="13">
        <f t="shared" si="215"/>
        <v>-9809.8951864163591</v>
      </c>
      <c r="W1269">
        <f t="shared" si="216"/>
        <v>-9.2215000000000005E-3</v>
      </c>
      <c r="X1269" s="11">
        <f t="shared" si="217"/>
        <v>5292.0239849999998</v>
      </c>
      <c r="Z1269" s="12">
        <f t="shared" si="218"/>
        <v>0</v>
      </c>
    </row>
    <row r="1270" spans="1:26" x14ac:dyDescent="0.25">
      <c r="A1270" s="1">
        <v>45002</v>
      </c>
      <c r="B1270" s="2">
        <v>4918.3522999999996</v>
      </c>
      <c r="C1270" s="2">
        <v>74.167000000000002</v>
      </c>
      <c r="D1270" s="2">
        <v>64.77</v>
      </c>
      <c r="E1270" s="2">
        <v>16.2852</v>
      </c>
      <c r="F1270" s="2"/>
      <c r="G1270" s="1">
        <v>45002</v>
      </c>
      <c r="H1270" s="2">
        <v>20212.894700000001</v>
      </c>
      <c r="I1270" s="2">
        <v>344.94600000000003</v>
      </c>
      <c r="J1270" s="2">
        <v>58.25</v>
      </c>
      <c r="K1270" s="2">
        <v>1.845</v>
      </c>
      <c r="L1270" s="2"/>
      <c r="M1270" s="11">
        <f t="shared" si="209"/>
        <v>64769.999999999993</v>
      </c>
      <c r="N1270" s="2">
        <f t="shared" si="210"/>
        <v>-8.1425999999999998E-2</v>
      </c>
      <c r="O1270" s="11">
        <f t="shared" si="211"/>
        <v>-5273.962019999999</v>
      </c>
      <c r="P1270">
        <f t="shared" si="219"/>
        <v>5273.962019999999</v>
      </c>
      <c r="R1270" s="11">
        <f t="shared" si="212"/>
        <v>58250</v>
      </c>
      <c r="S1270" s="2">
        <f t="shared" si="213"/>
        <v>-9.2250000000000006E-3</v>
      </c>
      <c r="T1270" s="11">
        <f t="shared" si="214"/>
        <v>-186.46395360750003</v>
      </c>
      <c r="U1270" s="1"/>
      <c r="V1270" s="13">
        <f t="shared" si="215"/>
        <v>-9814.6472103004289</v>
      </c>
      <c r="W1270">
        <f t="shared" si="216"/>
        <v>-9.2250000000000006E-3</v>
      </c>
      <c r="X1270" s="11">
        <f t="shared" si="217"/>
        <v>5273.9620199999999</v>
      </c>
      <c r="Z1270" s="12">
        <f t="shared" si="218"/>
        <v>0</v>
      </c>
    </row>
    <row r="1271" spans="1:26" x14ac:dyDescent="0.25">
      <c r="A1271" s="1">
        <v>45005</v>
      </c>
      <c r="B1271" s="2">
        <v>4887.4821000000002</v>
      </c>
      <c r="C1271" s="2">
        <v>74.792000000000002</v>
      </c>
      <c r="D1271" s="2">
        <v>65.67</v>
      </c>
      <c r="E1271" s="2">
        <v>16.2212</v>
      </c>
      <c r="F1271" s="2"/>
      <c r="G1271" s="1">
        <v>45005</v>
      </c>
      <c r="H1271" s="2">
        <v>20185.305</v>
      </c>
      <c r="I1271" s="2">
        <v>344.87099999999998</v>
      </c>
      <c r="J1271" s="2">
        <v>58.55</v>
      </c>
      <c r="K1271" s="2">
        <v>1.8399000000000001</v>
      </c>
      <c r="L1271" s="2"/>
      <c r="M1271" s="11">
        <f t="shared" si="209"/>
        <v>65670</v>
      </c>
      <c r="N1271" s="2">
        <f t="shared" si="210"/>
        <v>-8.1105999999999998E-2</v>
      </c>
      <c r="O1271" s="11">
        <f t="shared" si="211"/>
        <v>-5326.2310200000002</v>
      </c>
      <c r="P1271">
        <f t="shared" si="219"/>
        <v>5326.2310200000002</v>
      </c>
      <c r="R1271" s="11">
        <f t="shared" si="212"/>
        <v>58550</v>
      </c>
      <c r="S1271" s="2">
        <f t="shared" si="213"/>
        <v>-9.1995000000000011E-3</v>
      </c>
      <c r="T1271" s="11">
        <f t="shared" si="214"/>
        <v>-185.69471334750003</v>
      </c>
      <c r="U1271" s="1"/>
      <c r="V1271" s="13">
        <f t="shared" si="215"/>
        <v>-9888.464903297152</v>
      </c>
      <c r="W1271">
        <f t="shared" si="216"/>
        <v>-9.1995000000000011E-3</v>
      </c>
      <c r="X1271" s="11">
        <f t="shared" si="217"/>
        <v>5326.2310200000002</v>
      </c>
      <c r="Z1271" s="12">
        <f t="shared" si="218"/>
        <v>0</v>
      </c>
    </row>
    <row r="1272" spans="1:26" x14ac:dyDescent="0.25">
      <c r="A1272" s="1">
        <v>45006</v>
      </c>
      <c r="B1272" s="2">
        <v>4838.6841000000004</v>
      </c>
      <c r="C1272" s="2">
        <v>74.891999999999996</v>
      </c>
      <c r="D1272" s="2">
        <v>65.11</v>
      </c>
      <c r="E1272" s="2">
        <v>16.1694</v>
      </c>
      <c r="F1272" s="2"/>
      <c r="G1272" s="1">
        <v>45006</v>
      </c>
      <c r="H1272" s="2">
        <v>20176.4899</v>
      </c>
      <c r="I1272" s="2">
        <v>344.87099999999998</v>
      </c>
      <c r="J1272" s="2">
        <v>58.49</v>
      </c>
      <c r="K1272" s="2">
        <v>1.8386</v>
      </c>
      <c r="L1272" s="2"/>
      <c r="M1272" s="11">
        <f t="shared" si="209"/>
        <v>65110</v>
      </c>
      <c r="N1272" s="2">
        <f t="shared" si="210"/>
        <v>-8.0847000000000002E-2</v>
      </c>
      <c r="O1272" s="11">
        <f t="shared" si="211"/>
        <v>-5263.9481700000006</v>
      </c>
      <c r="P1272">
        <f t="shared" si="219"/>
        <v>5263.9481700000006</v>
      </c>
      <c r="R1272" s="11">
        <f t="shared" si="212"/>
        <v>58490</v>
      </c>
      <c r="S1272" s="2">
        <f t="shared" si="213"/>
        <v>-9.1929999999999998E-3</v>
      </c>
      <c r="T1272" s="11">
        <f t="shared" si="214"/>
        <v>-185.48247165070001</v>
      </c>
      <c r="U1272" s="1"/>
      <c r="V1272" s="13">
        <f t="shared" si="215"/>
        <v>-9789.7752824598374</v>
      </c>
      <c r="W1272">
        <f t="shared" si="216"/>
        <v>-9.1929999999999998E-3</v>
      </c>
      <c r="X1272" s="11">
        <f t="shared" si="217"/>
        <v>5263.9481700000006</v>
      </c>
      <c r="Z1272" s="12">
        <f t="shared" si="218"/>
        <v>0</v>
      </c>
    </row>
    <row r="1273" spans="1:26" x14ac:dyDescent="0.25">
      <c r="A1273" s="1">
        <v>45007</v>
      </c>
      <c r="B1273" s="2">
        <v>4903.8188</v>
      </c>
      <c r="C1273" s="2">
        <v>74.867000000000004</v>
      </c>
      <c r="D1273" s="2">
        <v>64.540000000000006</v>
      </c>
      <c r="E1273" s="2">
        <v>16.225999999999999</v>
      </c>
      <c r="F1273" s="2"/>
      <c r="G1273" s="1">
        <v>45007</v>
      </c>
      <c r="H1273" s="2">
        <v>20226.920600000001</v>
      </c>
      <c r="I1273" s="2">
        <v>346.02100000000002</v>
      </c>
      <c r="J1273" s="2">
        <v>58.27</v>
      </c>
      <c r="K1273" s="2">
        <v>1.833</v>
      </c>
      <c r="L1273" s="2"/>
      <c r="M1273" s="11">
        <f t="shared" si="209"/>
        <v>64540.000000000007</v>
      </c>
      <c r="N1273" s="2">
        <f t="shared" si="210"/>
        <v>-8.1129999999999994E-2</v>
      </c>
      <c r="O1273" s="11">
        <f t="shared" si="211"/>
        <v>-5236.1302000000005</v>
      </c>
      <c r="P1273">
        <f t="shared" si="219"/>
        <v>5236.1302000000005</v>
      </c>
      <c r="R1273" s="11">
        <f t="shared" si="212"/>
        <v>58270</v>
      </c>
      <c r="S1273" s="2">
        <f t="shared" si="213"/>
        <v>-9.1649999999999995E-3</v>
      </c>
      <c r="T1273" s="11">
        <f t="shared" si="214"/>
        <v>-185.379727299</v>
      </c>
      <c r="U1273" s="1"/>
      <c r="V1273" s="13">
        <f t="shared" si="215"/>
        <v>-9804.6692921030663</v>
      </c>
      <c r="W1273">
        <f t="shared" si="216"/>
        <v>-9.1649999999999995E-3</v>
      </c>
      <c r="X1273" s="11">
        <f t="shared" si="217"/>
        <v>5236.1302000000005</v>
      </c>
      <c r="Z1273" s="12">
        <f t="shared" si="218"/>
        <v>0</v>
      </c>
    </row>
    <row r="1274" spans="1:26" x14ac:dyDescent="0.25">
      <c r="A1274" s="1">
        <v>45008</v>
      </c>
      <c r="B1274" s="2">
        <v>4936.0402000000004</v>
      </c>
      <c r="C1274" s="2">
        <v>74.867000000000004</v>
      </c>
      <c r="D1274" s="2">
        <v>65.39</v>
      </c>
      <c r="E1274" s="2">
        <v>16.2456</v>
      </c>
      <c r="F1274" s="2"/>
      <c r="G1274" s="1">
        <v>45008</v>
      </c>
      <c r="H1274" s="2">
        <v>20239.145400000001</v>
      </c>
      <c r="I1274" s="2">
        <v>345.346</v>
      </c>
      <c r="J1274" s="2">
        <v>58.53</v>
      </c>
      <c r="K1274" s="2">
        <v>1.8251999999999999</v>
      </c>
      <c r="L1274" s="2"/>
      <c r="M1274" s="11">
        <f t="shared" si="209"/>
        <v>65390</v>
      </c>
      <c r="N1274" s="2">
        <f t="shared" si="210"/>
        <v>-8.1227999999999995E-2</v>
      </c>
      <c r="O1274" s="11">
        <f t="shared" si="211"/>
        <v>-5311.49892</v>
      </c>
      <c r="P1274">
        <f t="shared" si="219"/>
        <v>5311.49892</v>
      </c>
      <c r="R1274" s="11">
        <f t="shared" si="212"/>
        <v>58530</v>
      </c>
      <c r="S1274" s="2">
        <f t="shared" si="213"/>
        <v>-9.1260000000000004E-3</v>
      </c>
      <c r="T1274" s="11">
        <f t="shared" si="214"/>
        <v>-184.70244092040002</v>
      </c>
      <c r="U1274" s="1"/>
      <c r="V1274" s="13">
        <f t="shared" si="215"/>
        <v>-9943.9311566425858</v>
      </c>
      <c r="W1274">
        <f t="shared" si="216"/>
        <v>-9.1260000000000004E-3</v>
      </c>
      <c r="X1274" s="11">
        <f t="shared" si="217"/>
        <v>5311.49892</v>
      </c>
      <c r="Z1274" s="12">
        <f t="shared" si="218"/>
        <v>0</v>
      </c>
    </row>
    <row r="1275" spans="1:26" x14ac:dyDescent="0.25">
      <c r="A1275" s="1">
        <v>45009</v>
      </c>
      <c r="B1275" s="2">
        <v>4958.0086000000001</v>
      </c>
      <c r="C1275" s="2">
        <v>75.266999999999996</v>
      </c>
      <c r="D1275" s="2">
        <v>65.459999999999994</v>
      </c>
      <c r="E1275" s="2">
        <v>16.2437</v>
      </c>
      <c r="F1275" s="2"/>
      <c r="G1275" s="1">
        <v>45009</v>
      </c>
      <c r="H1275" s="2">
        <v>20254.8508</v>
      </c>
      <c r="I1275" s="2">
        <v>344.49599999999998</v>
      </c>
      <c r="J1275" s="2">
        <v>58.69</v>
      </c>
      <c r="K1275" s="2">
        <v>1.8260000000000001</v>
      </c>
      <c r="L1275" s="2"/>
      <c r="M1275" s="11">
        <f t="shared" si="209"/>
        <v>65459.999999999993</v>
      </c>
      <c r="N1275" s="2">
        <f t="shared" si="210"/>
        <v>-8.1218499999999999E-2</v>
      </c>
      <c r="O1275" s="11">
        <f t="shared" si="211"/>
        <v>-5316.5630099999989</v>
      </c>
      <c r="P1275">
        <f t="shared" si="219"/>
        <v>5316.5630099999989</v>
      </c>
      <c r="R1275" s="11">
        <f t="shared" si="212"/>
        <v>58690</v>
      </c>
      <c r="S1275" s="2">
        <f t="shared" si="213"/>
        <v>-9.130000000000001E-3</v>
      </c>
      <c r="T1275" s="11">
        <f t="shared" si="214"/>
        <v>-184.92678780400001</v>
      </c>
      <c r="U1275" s="1"/>
      <c r="V1275" s="13">
        <f t="shared" si="215"/>
        <v>-9921.9281624709765</v>
      </c>
      <c r="W1275">
        <f t="shared" si="216"/>
        <v>-9.130000000000001E-3</v>
      </c>
      <c r="X1275" s="11">
        <f t="shared" si="217"/>
        <v>5316.5630099999998</v>
      </c>
      <c r="Z1275" s="12">
        <f t="shared" si="218"/>
        <v>0</v>
      </c>
    </row>
    <row r="1276" spans="1:26" x14ac:dyDescent="0.25">
      <c r="A1276" s="1">
        <v>45012</v>
      </c>
      <c r="B1276" s="2">
        <v>4880.6499000000003</v>
      </c>
      <c r="C1276" s="2">
        <v>75.292000000000002</v>
      </c>
      <c r="D1276" s="2">
        <v>65.7</v>
      </c>
      <c r="E1276" s="2">
        <v>16.159700000000001</v>
      </c>
      <c r="F1276" s="2"/>
      <c r="G1276" s="1">
        <v>45012</v>
      </c>
      <c r="H1276" s="2">
        <v>20200.4617</v>
      </c>
      <c r="I1276" s="2">
        <v>344.64600000000002</v>
      </c>
      <c r="J1276" s="2">
        <v>58.72</v>
      </c>
      <c r="K1276" s="2">
        <v>1.8232999999999999</v>
      </c>
      <c r="L1276" s="2"/>
      <c r="M1276" s="11">
        <f t="shared" si="209"/>
        <v>65700</v>
      </c>
      <c r="N1276" s="2">
        <f t="shared" si="210"/>
        <v>-8.0798500000000009E-2</v>
      </c>
      <c r="O1276" s="11">
        <f t="shared" si="211"/>
        <v>-5308.4614500000007</v>
      </c>
      <c r="P1276">
        <f t="shared" si="219"/>
        <v>5308.4614500000007</v>
      </c>
      <c r="R1276" s="11">
        <f t="shared" si="212"/>
        <v>58720</v>
      </c>
      <c r="S1276" s="2">
        <f t="shared" si="213"/>
        <v>-9.1164999999999996E-3</v>
      </c>
      <c r="T1276" s="11">
        <f t="shared" si="214"/>
        <v>-184.15750908804998</v>
      </c>
      <c r="U1276" s="1"/>
      <c r="V1276" s="13">
        <f t="shared" si="215"/>
        <v>-9916.4102285716945</v>
      </c>
      <c r="W1276">
        <f t="shared" si="216"/>
        <v>-9.1164999999999996E-3</v>
      </c>
      <c r="X1276" s="11">
        <f t="shared" si="217"/>
        <v>5308.4614499999998</v>
      </c>
      <c r="Z1276" s="12">
        <f t="shared" si="218"/>
        <v>0</v>
      </c>
    </row>
    <row r="1277" spans="1:26" x14ac:dyDescent="0.25">
      <c r="A1277" s="1">
        <v>45013</v>
      </c>
      <c r="B1277" s="2">
        <v>4886.7052999999996</v>
      </c>
      <c r="C1277" s="2">
        <v>75.691999999999993</v>
      </c>
      <c r="D1277" s="2">
        <v>64.37</v>
      </c>
      <c r="E1277" s="2">
        <v>16.201899999999998</v>
      </c>
      <c r="F1277" s="2"/>
      <c r="G1277" s="1">
        <v>45013</v>
      </c>
      <c r="H1277" s="2">
        <v>20226.0062</v>
      </c>
      <c r="I1277" s="2">
        <v>345.07100000000003</v>
      </c>
      <c r="J1277" s="2">
        <v>58.49</v>
      </c>
      <c r="K1277" s="2">
        <v>0.1656</v>
      </c>
      <c r="L1277" s="2"/>
      <c r="M1277" s="11">
        <f t="shared" si="209"/>
        <v>64370.000000000007</v>
      </c>
      <c r="N1277" s="2">
        <f t="shared" si="210"/>
        <v>-8.1009499999999998E-2</v>
      </c>
      <c r="O1277" s="11">
        <f t="shared" si="211"/>
        <v>-5214.5815150000008</v>
      </c>
      <c r="P1277">
        <f t="shared" si="219"/>
        <v>5214.5815150000008</v>
      </c>
      <c r="R1277" s="11">
        <f t="shared" si="212"/>
        <v>58490</v>
      </c>
      <c r="S1277" s="2">
        <f t="shared" si="213"/>
        <v>-8.2799999999999996E-4</v>
      </c>
      <c r="T1277" s="11">
        <f t="shared" si="214"/>
        <v>-16.747133133599998</v>
      </c>
      <c r="U1277" s="1"/>
      <c r="V1277" s="13">
        <f t="shared" si="215"/>
        <v>-107673.17083394247</v>
      </c>
      <c r="W1277">
        <f t="shared" si="216"/>
        <v>-8.2799999999999996E-4</v>
      </c>
      <c r="X1277" s="11">
        <f t="shared" si="217"/>
        <v>5214.5815149999999</v>
      </c>
      <c r="Z1277" s="12">
        <f t="shared" si="218"/>
        <v>0</v>
      </c>
    </row>
    <row r="1278" spans="1:26" x14ac:dyDescent="0.25">
      <c r="A1278" s="1">
        <v>45014</v>
      </c>
      <c r="B1278" s="2">
        <v>4914.0814</v>
      </c>
      <c r="C1278" s="2">
        <v>75.691999999999993</v>
      </c>
      <c r="D1278" s="2">
        <v>64.42</v>
      </c>
      <c r="E1278" s="2">
        <v>16.157299999999999</v>
      </c>
      <c r="F1278" s="2"/>
      <c r="G1278" s="1">
        <v>45014</v>
      </c>
      <c r="H1278" s="2">
        <v>20230.238600000001</v>
      </c>
      <c r="I1278" s="2">
        <v>345.92099999999999</v>
      </c>
      <c r="J1278" s="2">
        <v>58.43</v>
      </c>
      <c r="K1278" s="2">
        <v>1.8161</v>
      </c>
      <c r="L1278" s="2"/>
      <c r="M1278" s="11">
        <f t="shared" si="209"/>
        <v>64420</v>
      </c>
      <c r="N1278" s="2">
        <f t="shared" si="210"/>
        <v>-8.0786499999999997E-2</v>
      </c>
      <c r="O1278" s="11">
        <f t="shared" si="211"/>
        <v>-5204.2663299999995</v>
      </c>
      <c r="P1278">
        <f t="shared" si="219"/>
        <v>5204.2663299999995</v>
      </c>
      <c r="R1278" s="11">
        <f t="shared" si="212"/>
        <v>58430</v>
      </c>
      <c r="S1278" s="2">
        <f t="shared" si="213"/>
        <v>-9.0805E-3</v>
      </c>
      <c r="T1278" s="11">
        <f t="shared" si="214"/>
        <v>-183.7006816073</v>
      </c>
      <c r="U1278" s="1"/>
      <c r="V1278" s="13">
        <f t="shared" si="215"/>
        <v>-9808.7544930028234</v>
      </c>
      <c r="W1278">
        <f t="shared" si="216"/>
        <v>-9.0805E-3</v>
      </c>
      <c r="X1278" s="11">
        <f t="shared" si="217"/>
        <v>5204.2663299999995</v>
      </c>
      <c r="Z1278" s="12">
        <f t="shared" si="218"/>
        <v>0</v>
      </c>
    </row>
    <row r="1279" spans="1:26" x14ac:dyDescent="0.25">
      <c r="A1279" s="1">
        <v>45015</v>
      </c>
      <c r="B1279" s="2">
        <v>4941.7385000000004</v>
      </c>
      <c r="C1279" s="2">
        <v>76.316999999999993</v>
      </c>
      <c r="D1279" s="2">
        <v>64.290000000000006</v>
      </c>
      <c r="E1279" s="2">
        <v>16.138999999999999</v>
      </c>
      <c r="F1279" s="2"/>
      <c r="G1279" s="1">
        <v>45015</v>
      </c>
      <c r="H1279" s="2">
        <v>20338.9103</v>
      </c>
      <c r="I1279" s="2">
        <v>346.17099999999999</v>
      </c>
      <c r="J1279" s="2">
        <v>58.4</v>
      </c>
      <c r="K1279" s="2">
        <v>1.8137000000000001</v>
      </c>
      <c r="L1279" s="2"/>
      <c r="M1279" s="11">
        <f t="shared" si="209"/>
        <v>64290.000000000007</v>
      </c>
      <c r="N1279" s="2">
        <f t="shared" si="210"/>
        <v>-8.0695000000000003E-2</v>
      </c>
      <c r="O1279" s="11">
        <f t="shared" si="211"/>
        <v>-5187.881550000001</v>
      </c>
      <c r="P1279">
        <f t="shared" si="219"/>
        <v>5187.881550000001</v>
      </c>
      <c r="R1279" s="11">
        <f t="shared" si="212"/>
        <v>58400</v>
      </c>
      <c r="S1279" s="2">
        <f t="shared" si="213"/>
        <v>-9.0685000000000002E-3</v>
      </c>
      <c r="T1279" s="11">
        <f t="shared" si="214"/>
        <v>-184.44340805555001</v>
      </c>
      <c r="U1279" s="1"/>
      <c r="V1279" s="13">
        <f t="shared" si="215"/>
        <v>-9795.841449515523</v>
      </c>
      <c r="W1279">
        <f t="shared" si="216"/>
        <v>-9.0685000000000002E-3</v>
      </c>
      <c r="X1279" s="11">
        <f t="shared" si="217"/>
        <v>5187.881550000001</v>
      </c>
      <c r="Z1279" s="12">
        <f t="shared" si="218"/>
        <v>0</v>
      </c>
    </row>
    <row r="1280" spans="1:26" x14ac:dyDescent="0.25">
      <c r="A1280" s="1">
        <v>45016</v>
      </c>
      <c r="B1280" s="2">
        <v>5043.7762000000002</v>
      </c>
      <c r="C1280" s="2">
        <v>76.367000000000004</v>
      </c>
      <c r="D1280" s="2">
        <v>64.56</v>
      </c>
      <c r="E1280" s="2">
        <v>16.2286</v>
      </c>
      <c r="F1280" s="2"/>
      <c r="G1280" s="1">
        <v>45016</v>
      </c>
      <c r="H1280" s="2">
        <v>20376.081699999999</v>
      </c>
      <c r="I1280" s="2">
        <v>347.971</v>
      </c>
      <c r="J1280" s="2">
        <v>58.39</v>
      </c>
      <c r="K1280" s="2">
        <v>1.8062</v>
      </c>
      <c r="L1280" s="2"/>
      <c r="M1280" s="11">
        <f t="shared" si="209"/>
        <v>64560</v>
      </c>
      <c r="N1280" s="2">
        <f t="shared" si="210"/>
        <v>-8.1143000000000007E-2</v>
      </c>
      <c r="O1280" s="11">
        <f t="shared" si="211"/>
        <v>-5238.5920800000004</v>
      </c>
      <c r="P1280">
        <f t="shared" si="219"/>
        <v>5238.5920800000004</v>
      </c>
      <c r="R1280" s="11">
        <f t="shared" si="212"/>
        <v>58390</v>
      </c>
      <c r="S1280" s="2">
        <f t="shared" si="213"/>
        <v>-9.0310000000000008E-3</v>
      </c>
      <c r="T1280" s="11">
        <f t="shared" si="214"/>
        <v>-184.0163938327</v>
      </c>
      <c r="U1280" s="1"/>
      <c r="V1280" s="13">
        <f t="shared" si="215"/>
        <v>-9934.3684781666489</v>
      </c>
      <c r="W1280">
        <f t="shared" si="216"/>
        <v>-9.0310000000000008E-3</v>
      </c>
      <c r="X1280" s="11">
        <f t="shared" si="217"/>
        <v>5238.5920800000004</v>
      </c>
      <c r="Z1280" s="12">
        <f t="shared" si="218"/>
        <v>0</v>
      </c>
    </row>
    <row r="1281" spans="1:26" x14ac:dyDescent="0.25">
      <c r="A1281" s="1">
        <v>45019</v>
      </c>
      <c r="B1281" s="2">
        <v>5058.4048000000003</v>
      </c>
      <c r="C1281" s="2">
        <v>76.992000000000004</v>
      </c>
      <c r="D1281" s="2">
        <v>65.38</v>
      </c>
      <c r="E1281" s="2">
        <v>16.2151</v>
      </c>
      <c r="F1281" s="2"/>
      <c r="G1281" s="1">
        <v>45019</v>
      </c>
      <c r="H1281" s="2">
        <v>20407.0196</v>
      </c>
      <c r="I1281" s="2">
        <v>348.07100000000003</v>
      </c>
      <c r="J1281" s="2">
        <v>58.48</v>
      </c>
      <c r="K1281" s="2">
        <v>1.8766</v>
      </c>
      <c r="L1281" s="2"/>
      <c r="M1281" s="11">
        <f t="shared" si="209"/>
        <v>65379.999999999993</v>
      </c>
      <c r="N1281" s="2">
        <f t="shared" si="210"/>
        <v>-8.1075499999999995E-2</v>
      </c>
      <c r="O1281" s="11">
        <f t="shared" si="211"/>
        <v>-5300.7161899999992</v>
      </c>
      <c r="P1281">
        <f t="shared" si="219"/>
        <v>5300.7161899999992</v>
      </c>
      <c r="R1281" s="11">
        <f t="shared" si="212"/>
        <v>58480</v>
      </c>
      <c r="S1281" s="2">
        <f t="shared" si="213"/>
        <v>-9.3830000000000007E-3</v>
      </c>
      <c r="T1281" s="11">
        <f t="shared" si="214"/>
        <v>-191.47906490680001</v>
      </c>
      <c r="U1281" s="1"/>
      <c r="V1281" s="13">
        <f t="shared" si="215"/>
        <v>-9660.1856247283667</v>
      </c>
      <c r="W1281">
        <f t="shared" si="216"/>
        <v>-9.3830000000000007E-3</v>
      </c>
      <c r="X1281" s="11">
        <f t="shared" si="217"/>
        <v>5300.7161900000001</v>
      </c>
      <c r="Z1281" s="12">
        <f t="shared" si="218"/>
        <v>0</v>
      </c>
    </row>
    <row r="1282" spans="1:26" x14ac:dyDescent="0.25">
      <c r="A1282" s="1">
        <v>45020</v>
      </c>
      <c r="B1282" s="2">
        <v>5095.9219000000003</v>
      </c>
      <c r="C1282" s="2">
        <v>76.992000000000004</v>
      </c>
      <c r="D1282" s="2">
        <v>65.599999999999994</v>
      </c>
      <c r="E1282" s="2">
        <v>16.257400000000001</v>
      </c>
      <c r="F1282" s="2"/>
      <c r="G1282" s="1">
        <v>45020</v>
      </c>
      <c r="H1282" s="2">
        <v>20537.0308</v>
      </c>
      <c r="I1282" s="2">
        <v>349.19600000000003</v>
      </c>
      <c r="J1282" s="2">
        <v>58.41</v>
      </c>
      <c r="K1282" s="2">
        <v>1.8785000000000001</v>
      </c>
      <c r="L1282" s="2"/>
      <c r="M1282" s="11">
        <f t="shared" si="209"/>
        <v>65600</v>
      </c>
      <c r="N1282" s="2">
        <f t="shared" si="210"/>
        <v>-8.1286999999999998E-2</v>
      </c>
      <c r="O1282" s="11">
        <f t="shared" si="211"/>
        <v>-5332.4272000000001</v>
      </c>
      <c r="P1282">
        <f t="shared" si="219"/>
        <v>5332.4272000000001</v>
      </c>
      <c r="R1282" s="11">
        <f t="shared" si="212"/>
        <v>58410</v>
      </c>
      <c r="S1282" s="2">
        <f t="shared" si="213"/>
        <v>-9.3924999999999998E-3</v>
      </c>
      <c r="T1282" s="11">
        <f t="shared" si="214"/>
        <v>-192.89406178900001</v>
      </c>
      <c r="U1282" s="1"/>
      <c r="V1282" s="13">
        <f t="shared" si="215"/>
        <v>-9719.7820132545367</v>
      </c>
      <c r="W1282">
        <f t="shared" si="216"/>
        <v>-9.3924999999999998E-3</v>
      </c>
      <c r="X1282" s="11">
        <f t="shared" si="217"/>
        <v>5332.4271999999992</v>
      </c>
      <c r="Z1282" s="12">
        <f t="shared" si="218"/>
        <v>0</v>
      </c>
    </row>
    <row r="1283" spans="1:26" x14ac:dyDescent="0.25">
      <c r="A1283" s="1">
        <v>45021</v>
      </c>
      <c r="B1283" s="2">
        <v>5143.6090999999997</v>
      </c>
      <c r="C1283" s="2">
        <v>77.117000000000004</v>
      </c>
      <c r="D1283" s="2">
        <v>66.010000000000005</v>
      </c>
      <c r="E1283" s="2">
        <v>16.283999999999999</v>
      </c>
      <c r="F1283" s="2"/>
      <c r="G1283" s="1">
        <v>45021</v>
      </c>
      <c r="H1283" s="2">
        <v>20579.165300000001</v>
      </c>
      <c r="I1283" s="2">
        <v>350.52100000000002</v>
      </c>
      <c r="J1283" s="2">
        <v>58.56</v>
      </c>
      <c r="K1283" s="2">
        <v>1.8649</v>
      </c>
      <c r="L1283" s="2"/>
      <c r="M1283" s="11">
        <f t="shared" si="209"/>
        <v>66010</v>
      </c>
      <c r="N1283" s="2">
        <f t="shared" si="210"/>
        <v>-8.1419999999999992E-2</v>
      </c>
      <c r="O1283" s="11">
        <f t="shared" si="211"/>
        <v>-5374.5341999999991</v>
      </c>
      <c r="P1283">
        <f t="shared" si="219"/>
        <v>5374.5341999999991</v>
      </c>
      <c r="R1283" s="11">
        <f t="shared" si="212"/>
        <v>58560</v>
      </c>
      <c r="S1283" s="2">
        <f t="shared" si="213"/>
        <v>-9.3244999999999995E-3</v>
      </c>
      <c r="T1283" s="11">
        <f t="shared" si="214"/>
        <v>-191.89042683984999</v>
      </c>
      <c r="U1283" s="1"/>
      <c r="V1283" s="13">
        <f t="shared" si="215"/>
        <v>-9842.6991206841813</v>
      </c>
      <c r="W1283">
        <f t="shared" si="216"/>
        <v>-9.3244999999999995E-3</v>
      </c>
      <c r="X1283" s="11">
        <f t="shared" si="217"/>
        <v>5374.5341999999991</v>
      </c>
      <c r="Z1283" s="12">
        <f t="shared" si="218"/>
        <v>0</v>
      </c>
    </row>
    <row r="1284" spans="1:26" x14ac:dyDescent="0.25">
      <c r="A1284" s="1">
        <v>45022</v>
      </c>
      <c r="B1284" s="2">
        <v>5155.4694</v>
      </c>
      <c r="C1284" s="2">
        <v>77.091999999999999</v>
      </c>
      <c r="D1284" s="2">
        <v>66.59</v>
      </c>
      <c r="E1284" s="2">
        <v>16.2913</v>
      </c>
      <c r="F1284" s="2"/>
      <c r="G1284" s="1">
        <v>45022</v>
      </c>
      <c r="H1284" s="2">
        <v>20628.988399999998</v>
      </c>
      <c r="I1284" s="2">
        <v>350.82100000000003</v>
      </c>
      <c r="J1284" s="2">
        <v>58.6</v>
      </c>
      <c r="K1284" s="2">
        <v>1.8635999999999999</v>
      </c>
      <c r="L1284" s="2"/>
      <c r="M1284" s="11">
        <f t="shared" si="209"/>
        <v>66590</v>
      </c>
      <c r="N1284" s="2">
        <f t="shared" si="210"/>
        <v>-8.1456500000000001E-2</v>
      </c>
      <c r="O1284" s="11">
        <f t="shared" si="211"/>
        <v>-5424.1883349999998</v>
      </c>
      <c r="P1284">
        <f t="shared" si="219"/>
        <v>5424.1883349999998</v>
      </c>
      <c r="R1284" s="11">
        <f t="shared" si="212"/>
        <v>58600</v>
      </c>
      <c r="S1284" s="2">
        <f t="shared" si="213"/>
        <v>-9.3179999999999999E-3</v>
      </c>
      <c r="T1284" s="11">
        <f t="shared" si="214"/>
        <v>-192.22091391119997</v>
      </c>
      <c r="U1284" s="1"/>
      <c r="V1284" s="13">
        <f t="shared" si="215"/>
        <v>-9933.7777280861956</v>
      </c>
      <c r="W1284">
        <f t="shared" si="216"/>
        <v>-9.3179999999999999E-3</v>
      </c>
      <c r="X1284" s="11">
        <f t="shared" si="217"/>
        <v>5424.1883350000007</v>
      </c>
      <c r="Z1284" s="12">
        <f t="shared" si="218"/>
        <v>0</v>
      </c>
    </row>
    <row r="1285" spans="1:26" x14ac:dyDescent="0.25">
      <c r="A1285" s="1">
        <v>45026</v>
      </c>
      <c r="B1285" s="2">
        <v>5102.6229999999996</v>
      </c>
      <c r="C1285" s="2">
        <v>77.143000000000001</v>
      </c>
      <c r="D1285" s="2">
        <v>66.739999999999995</v>
      </c>
      <c r="E1285" s="2">
        <v>16.2224</v>
      </c>
      <c r="F1285" s="2"/>
      <c r="G1285" s="1">
        <v>45026</v>
      </c>
      <c r="H1285" s="2">
        <v>20590.527300000002</v>
      </c>
      <c r="I1285" s="2">
        <v>351.85</v>
      </c>
      <c r="J1285" s="2">
        <v>58.59</v>
      </c>
      <c r="K1285" s="2">
        <v>1.8573</v>
      </c>
      <c r="L1285" s="2"/>
      <c r="M1285" s="11">
        <f t="shared" si="209"/>
        <v>66740</v>
      </c>
      <c r="N1285" s="2">
        <f t="shared" si="210"/>
        <v>-8.1112000000000004E-2</v>
      </c>
      <c r="O1285" s="11">
        <f t="shared" si="211"/>
        <v>-5413.4148800000003</v>
      </c>
      <c r="P1285">
        <f t="shared" si="219"/>
        <v>5413.4148800000003</v>
      </c>
      <c r="R1285" s="11">
        <f t="shared" si="212"/>
        <v>58590</v>
      </c>
      <c r="S1285" s="2">
        <f t="shared" si="213"/>
        <v>-9.2864999999999996E-3</v>
      </c>
      <c r="T1285" s="11">
        <f t="shared" si="214"/>
        <v>-191.21393177145001</v>
      </c>
      <c r="U1285" s="1"/>
      <c r="V1285" s="13">
        <f t="shared" si="215"/>
        <v>-9949.3738821309362</v>
      </c>
      <c r="W1285">
        <f t="shared" si="216"/>
        <v>-9.2864999999999996E-3</v>
      </c>
      <c r="X1285" s="11">
        <f t="shared" si="217"/>
        <v>5413.4148799999994</v>
      </c>
      <c r="Z1285" s="12">
        <f t="shared" si="218"/>
        <v>0</v>
      </c>
    </row>
    <row r="1286" spans="1:26" x14ac:dyDescent="0.25">
      <c r="A1286" s="1">
        <v>45027</v>
      </c>
      <c r="B1286" s="2">
        <v>5103.8671999999997</v>
      </c>
      <c r="C1286" s="2">
        <v>77.418000000000006</v>
      </c>
      <c r="D1286" s="2">
        <v>65.819999999999993</v>
      </c>
      <c r="E1286" s="2">
        <v>16.217300000000002</v>
      </c>
      <c r="F1286" s="2"/>
      <c r="G1286" s="1">
        <v>45027</v>
      </c>
      <c r="H1286" s="2">
        <v>20599.55</v>
      </c>
      <c r="I1286" s="2">
        <v>352.27600000000001</v>
      </c>
      <c r="J1286" s="2">
        <v>58.42</v>
      </c>
      <c r="K1286" s="2">
        <v>1.8534999999999999</v>
      </c>
      <c r="L1286" s="2"/>
      <c r="M1286" s="11">
        <f t="shared" si="209"/>
        <v>65820</v>
      </c>
      <c r="N1286" s="2">
        <f t="shared" si="210"/>
        <v>-8.1086500000000006E-2</v>
      </c>
      <c r="O1286" s="11">
        <f t="shared" si="211"/>
        <v>-5337.1134300000003</v>
      </c>
      <c r="P1286">
        <f t="shared" si="219"/>
        <v>5337.1134300000003</v>
      </c>
      <c r="R1286" s="11">
        <f t="shared" si="212"/>
        <v>58420</v>
      </c>
      <c r="S1286" s="2">
        <f t="shared" si="213"/>
        <v>-9.2674999999999997E-3</v>
      </c>
      <c r="T1286" s="11">
        <f t="shared" si="214"/>
        <v>-190.90632962499998</v>
      </c>
      <c r="U1286" s="1"/>
      <c r="V1286" s="13">
        <f t="shared" si="215"/>
        <v>-9857.8518189677343</v>
      </c>
      <c r="W1286">
        <f t="shared" si="216"/>
        <v>-9.2674999999999997E-3</v>
      </c>
      <c r="X1286" s="11">
        <f t="shared" si="217"/>
        <v>5337.1134300000003</v>
      </c>
      <c r="Z1286" s="12">
        <f t="shared" si="218"/>
        <v>0</v>
      </c>
    </row>
    <row r="1287" spans="1:26" x14ac:dyDescent="0.25">
      <c r="A1287" s="1">
        <v>45028</v>
      </c>
      <c r="B1287" s="2">
        <v>5084.2860000000001</v>
      </c>
      <c r="C1287" s="2">
        <v>77.343000000000004</v>
      </c>
      <c r="D1287" s="2">
        <v>65.88</v>
      </c>
      <c r="E1287" s="2">
        <v>16.201899999999998</v>
      </c>
      <c r="F1287" s="2"/>
      <c r="G1287" s="1">
        <v>45028</v>
      </c>
      <c r="H1287" s="2">
        <v>20684.1911</v>
      </c>
      <c r="I1287" s="2">
        <v>352.55099999999999</v>
      </c>
      <c r="J1287" s="2">
        <v>58.4</v>
      </c>
      <c r="K1287" s="2">
        <v>1.8541000000000001</v>
      </c>
      <c r="L1287" s="2"/>
      <c r="M1287" s="11">
        <f t="shared" si="209"/>
        <v>65880</v>
      </c>
      <c r="N1287" s="2">
        <f t="shared" si="210"/>
        <v>-8.1009499999999998E-2</v>
      </c>
      <c r="O1287" s="11">
        <f t="shared" si="211"/>
        <v>-5336.9058599999998</v>
      </c>
      <c r="P1287">
        <f t="shared" si="219"/>
        <v>5336.9058599999998</v>
      </c>
      <c r="R1287" s="11">
        <f t="shared" si="212"/>
        <v>58400</v>
      </c>
      <c r="S1287" s="2">
        <f t="shared" si="213"/>
        <v>-9.270500000000001E-3</v>
      </c>
      <c r="T1287" s="11">
        <f t="shared" si="214"/>
        <v>-191.75279359255001</v>
      </c>
      <c r="U1287" s="1"/>
      <c r="V1287" s="13">
        <f t="shared" si="215"/>
        <v>-9857.6532350001053</v>
      </c>
      <c r="W1287">
        <f t="shared" si="216"/>
        <v>-9.270500000000001E-3</v>
      </c>
      <c r="X1287" s="11">
        <f t="shared" si="217"/>
        <v>5336.9058599999998</v>
      </c>
      <c r="Z1287" s="12">
        <f t="shared" si="218"/>
        <v>0</v>
      </c>
    </row>
    <row r="1288" spans="1:26" x14ac:dyDescent="0.25">
      <c r="A1288" s="1">
        <v>45029</v>
      </c>
      <c r="B1288" s="2">
        <v>5195.3823000000002</v>
      </c>
      <c r="C1288" s="2">
        <v>77.093000000000004</v>
      </c>
      <c r="D1288" s="2">
        <v>65.84</v>
      </c>
      <c r="E1288" s="2">
        <v>16.2791</v>
      </c>
      <c r="F1288" s="2"/>
      <c r="G1288" s="1">
        <v>45029</v>
      </c>
      <c r="H1288" s="2">
        <v>20648.835599999999</v>
      </c>
      <c r="I1288" s="2">
        <v>353.57600000000002</v>
      </c>
      <c r="J1288" s="2">
        <v>58.47</v>
      </c>
      <c r="K1288" s="2">
        <v>1.8403</v>
      </c>
      <c r="L1288" s="2"/>
      <c r="M1288" s="11">
        <f t="shared" si="209"/>
        <v>65840</v>
      </c>
      <c r="N1288" s="2">
        <f t="shared" si="210"/>
        <v>-8.1395499999999996E-2</v>
      </c>
      <c r="O1288" s="11">
        <f t="shared" si="211"/>
        <v>-5359.0797199999997</v>
      </c>
      <c r="P1288">
        <f t="shared" si="219"/>
        <v>5359.0797199999997</v>
      </c>
      <c r="R1288" s="11">
        <f t="shared" si="212"/>
        <v>58470</v>
      </c>
      <c r="S1288" s="2">
        <f t="shared" si="213"/>
        <v>-9.2014999999999996E-3</v>
      </c>
      <c r="T1288" s="11">
        <f t="shared" si="214"/>
        <v>-190.00026077339999</v>
      </c>
      <c r="U1288" s="1"/>
      <c r="V1288" s="13">
        <f t="shared" si="215"/>
        <v>-9960.8980068565597</v>
      </c>
      <c r="W1288">
        <f t="shared" si="216"/>
        <v>-9.2014999999999996E-3</v>
      </c>
      <c r="X1288" s="11">
        <f t="shared" si="217"/>
        <v>5359.0797199999988</v>
      </c>
      <c r="Z1288" s="12">
        <f t="shared" si="218"/>
        <v>0</v>
      </c>
    </row>
    <row r="1289" spans="1:26" x14ac:dyDescent="0.25">
      <c r="A1289" s="1">
        <v>45030</v>
      </c>
      <c r="B1289" s="2">
        <v>5159.9255999999996</v>
      </c>
      <c r="C1289" s="2">
        <v>79.343000000000004</v>
      </c>
      <c r="D1289" s="2">
        <v>65.38</v>
      </c>
      <c r="E1289" s="2">
        <v>16.133500000000002</v>
      </c>
      <c r="F1289" s="2"/>
      <c r="G1289" s="1">
        <v>45030</v>
      </c>
      <c r="H1289" s="2">
        <v>20834.9005</v>
      </c>
      <c r="I1289" s="2">
        <v>352.851</v>
      </c>
      <c r="J1289" s="2">
        <v>58.48</v>
      </c>
      <c r="K1289" s="2">
        <v>1.8509</v>
      </c>
      <c r="L1289" s="2"/>
      <c r="M1289" s="11">
        <f t="shared" si="209"/>
        <v>65379.999999999993</v>
      </c>
      <c r="N1289" s="2">
        <f t="shared" si="210"/>
        <v>-8.0667500000000003E-2</v>
      </c>
      <c r="O1289" s="11">
        <f t="shared" si="211"/>
        <v>-5274.04115</v>
      </c>
      <c r="P1289">
        <f t="shared" si="219"/>
        <v>5274.04115</v>
      </c>
      <c r="R1289" s="11">
        <f t="shared" si="212"/>
        <v>58480</v>
      </c>
      <c r="S1289" s="2">
        <f t="shared" si="213"/>
        <v>-9.2545000000000006E-3</v>
      </c>
      <c r="T1289" s="11">
        <f t="shared" si="214"/>
        <v>-192.81658667725</v>
      </c>
      <c r="U1289" s="1"/>
      <c r="V1289" s="13">
        <f t="shared" si="215"/>
        <v>-9745.0302211834842</v>
      </c>
      <c r="W1289">
        <f t="shared" si="216"/>
        <v>-9.2545000000000006E-3</v>
      </c>
      <c r="X1289" s="11">
        <f t="shared" si="217"/>
        <v>5274.0411500000009</v>
      </c>
      <c r="Z1289" s="12">
        <f t="shared" si="218"/>
        <v>0</v>
      </c>
    </row>
    <row r="1290" spans="1:26" x14ac:dyDescent="0.25">
      <c r="A1290" s="1">
        <v>45033</v>
      </c>
      <c r="B1290" s="2">
        <v>5095.4614000000001</v>
      </c>
      <c r="C1290" s="2">
        <v>79.518000000000001</v>
      </c>
      <c r="D1290" s="2">
        <v>64.75</v>
      </c>
      <c r="E1290" s="2">
        <v>16.060700000000001</v>
      </c>
      <c r="F1290" s="2"/>
      <c r="G1290" s="1">
        <v>45033</v>
      </c>
      <c r="H1290" s="2">
        <v>20779.6309</v>
      </c>
      <c r="I1290" s="2">
        <v>356.70100000000002</v>
      </c>
      <c r="J1290" s="2">
        <v>58.36</v>
      </c>
      <c r="K1290" s="2">
        <v>1.8338000000000001</v>
      </c>
      <c r="L1290" s="2"/>
      <c r="M1290" s="11">
        <f t="shared" si="209"/>
        <v>64750</v>
      </c>
      <c r="N1290" s="2">
        <f t="shared" si="210"/>
        <v>-8.03035E-2</v>
      </c>
      <c r="O1290" s="11">
        <f t="shared" si="211"/>
        <v>-5199.6516250000004</v>
      </c>
      <c r="P1290">
        <f t="shared" si="219"/>
        <v>5199.6516250000004</v>
      </c>
      <c r="R1290" s="11">
        <f t="shared" si="212"/>
        <v>58360</v>
      </c>
      <c r="S1290" s="2">
        <f t="shared" si="213"/>
        <v>-9.1690000000000001E-3</v>
      </c>
      <c r="T1290" s="11">
        <f t="shared" si="214"/>
        <v>-190.5284357221</v>
      </c>
      <c r="U1290" s="1"/>
      <c r="V1290" s="13">
        <f t="shared" si="215"/>
        <v>-9717.1071358918598</v>
      </c>
      <c r="W1290">
        <f t="shared" si="216"/>
        <v>-9.1690000000000001E-3</v>
      </c>
      <c r="X1290" s="11">
        <f t="shared" si="217"/>
        <v>5199.6516250000004</v>
      </c>
      <c r="Z1290" s="12">
        <f t="shared" si="218"/>
        <v>0</v>
      </c>
    </row>
    <row r="1291" spans="1:26" x14ac:dyDescent="0.25">
      <c r="A1291" s="1">
        <v>45034</v>
      </c>
      <c r="B1291" s="2">
        <v>5144.3005000000003</v>
      </c>
      <c r="C1291" s="2">
        <v>79.418000000000006</v>
      </c>
      <c r="D1291" s="2">
        <v>64.08</v>
      </c>
      <c r="E1291" s="2">
        <v>16.156700000000001</v>
      </c>
      <c r="F1291" s="2"/>
      <c r="G1291" s="1">
        <v>45034</v>
      </c>
      <c r="H1291" s="2">
        <v>20779.6309</v>
      </c>
      <c r="I1291" s="2">
        <v>356.42599999999999</v>
      </c>
      <c r="J1291" s="2">
        <v>58.28</v>
      </c>
      <c r="K1291" s="2">
        <v>1.8433999999999999</v>
      </c>
      <c r="L1291" s="2"/>
      <c r="M1291" s="11">
        <f t="shared" si="209"/>
        <v>64080</v>
      </c>
      <c r="N1291" s="2">
        <f t="shared" si="210"/>
        <v>-8.0783500000000008E-2</v>
      </c>
      <c r="O1291" s="11">
        <f t="shared" si="211"/>
        <v>-5176.6066800000008</v>
      </c>
      <c r="P1291">
        <f t="shared" si="219"/>
        <v>5176.6066800000008</v>
      </c>
      <c r="R1291" s="11">
        <f t="shared" si="212"/>
        <v>58280</v>
      </c>
      <c r="S1291" s="2">
        <f t="shared" si="213"/>
        <v>-9.2169999999999995E-3</v>
      </c>
      <c r="T1291" s="11">
        <f t="shared" si="214"/>
        <v>-191.52585800529999</v>
      </c>
      <c r="U1291" s="1"/>
      <c r="V1291" s="13">
        <f t="shared" si="215"/>
        <v>-9636.870829460855</v>
      </c>
      <c r="W1291">
        <f t="shared" si="216"/>
        <v>-9.2169999999999995E-3</v>
      </c>
      <c r="X1291" s="11">
        <f t="shared" si="217"/>
        <v>5176.6066799999999</v>
      </c>
      <c r="Z1291" s="12">
        <f t="shared" si="218"/>
        <v>0</v>
      </c>
    </row>
    <row r="1292" spans="1:26" x14ac:dyDescent="0.25">
      <c r="A1292" s="1">
        <v>45035</v>
      </c>
      <c r="B1292" s="2">
        <v>5148.3683000000001</v>
      </c>
      <c r="C1292" s="2">
        <v>79.867999999999995</v>
      </c>
      <c r="D1292" s="2">
        <v>64.290000000000006</v>
      </c>
      <c r="E1292" s="2">
        <v>16.082899999999999</v>
      </c>
      <c r="F1292" s="2"/>
      <c r="G1292" s="1">
        <v>45035</v>
      </c>
      <c r="H1292" s="2">
        <v>20736.243900000001</v>
      </c>
      <c r="I1292" s="2">
        <v>356.42599999999999</v>
      </c>
      <c r="J1292" s="2">
        <v>58.27</v>
      </c>
      <c r="K1292" s="2">
        <v>1.8262</v>
      </c>
      <c r="L1292" s="2"/>
      <c r="M1292" s="11">
        <f t="shared" si="209"/>
        <v>64290.000000000007</v>
      </c>
      <c r="N1292" s="2">
        <f t="shared" si="210"/>
        <v>-8.04145E-2</v>
      </c>
      <c r="O1292" s="11">
        <f t="shared" si="211"/>
        <v>-5169.8482050000002</v>
      </c>
      <c r="P1292">
        <f t="shared" si="219"/>
        <v>5169.8482050000002</v>
      </c>
      <c r="R1292" s="11">
        <f t="shared" si="212"/>
        <v>58270</v>
      </c>
      <c r="S1292" s="2">
        <f t="shared" si="213"/>
        <v>-9.1310000000000002E-3</v>
      </c>
      <c r="T1292" s="11">
        <f t="shared" si="214"/>
        <v>-189.34264305090002</v>
      </c>
      <c r="U1292" s="1"/>
      <c r="V1292" s="13">
        <f t="shared" si="215"/>
        <v>-9716.6023757658786</v>
      </c>
      <c r="W1292">
        <f t="shared" si="216"/>
        <v>-9.1310000000000002E-3</v>
      </c>
      <c r="X1292" s="11">
        <f t="shared" si="217"/>
        <v>5169.8482049999993</v>
      </c>
      <c r="Z1292" s="12">
        <f t="shared" si="218"/>
        <v>0</v>
      </c>
    </row>
    <row r="1293" spans="1:26" x14ac:dyDescent="0.25">
      <c r="A1293" s="1">
        <v>45036</v>
      </c>
      <c r="B1293" s="2">
        <v>5188.3899000000001</v>
      </c>
      <c r="C1293" s="2">
        <v>80.043000000000006</v>
      </c>
      <c r="D1293" s="2">
        <v>64.22</v>
      </c>
      <c r="E1293" s="2">
        <v>16.099499999999999</v>
      </c>
      <c r="F1293" s="2"/>
      <c r="G1293" s="1">
        <v>45036</v>
      </c>
      <c r="H1293" s="2">
        <v>20786.109199999999</v>
      </c>
      <c r="I1293" s="2">
        <v>355.92599999999999</v>
      </c>
      <c r="J1293" s="2">
        <v>58.23</v>
      </c>
      <c r="K1293" s="2">
        <v>1.8221000000000001</v>
      </c>
      <c r="L1293" s="2"/>
      <c r="M1293" s="11">
        <f t="shared" si="209"/>
        <v>64220</v>
      </c>
      <c r="N1293" s="2">
        <f t="shared" si="210"/>
        <v>-8.04975E-2</v>
      </c>
      <c r="O1293" s="11">
        <f t="shared" si="211"/>
        <v>-5169.5494499999995</v>
      </c>
      <c r="P1293">
        <f t="shared" si="219"/>
        <v>5169.5494499999995</v>
      </c>
      <c r="R1293" s="11">
        <f t="shared" si="212"/>
        <v>58230</v>
      </c>
      <c r="S1293" s="2">
        <f t="shared" si="213"/>
        <v>-9.1105000000000005E-3</v>
      </c>
      <c r="T1293" s="11">
        <f t="shared" si="214"/>
        <v>-189.37184786660001</v>
      </c>
      <c r="U1293" s="1"/>
      <c r="V1293" s="13">
        <f t="shared" si="215"/>
        <v>-9744.592700515037</v>
      </c>
      <c r="W1293">
        <f t="shared" si="216"/>
        <v>-9.1105000000000005E-3</v>
      </c>
      <c r="X1293" s="11">
        <f t="shared" si="217"/>
        <v>5169.5494499999995</v>
      </c>
      <c r="Z1293" s="12">
        <f t="shared" si="218"/>
        <v>0</v>
      </c>
    </row>
    <row r="1294" spans="1:26" x14ac:dyDescent="0.25">
      <c r="A1294" s="1">
        <v>45037</v>
      </c>
      <c r="B1294" s="2">
        <v>5207.1154999999999</v>
      </c>
      <c r="C1294" s="2">
        <v>80.043000000000006</v>
      </c>
      <c r="D1294" s="2">
        <v>64.7</v>
      </c>
      <c r="E1294" s="2">
        <v>16.105899999999998</v>
      </c>
      <c r="F1294" s="2"/>
      <c r="G1294" s="1">
        <v>45037</v>
      </c>
      <c r="H1294" s="2">
        <v>20783.5442</v>
      </c>
      <c r="I1294" s="2">
        <v>355.92700000000002</v>
      </c>
      <c r="J1294" s="2">
        <v>58.34</v>
      </c>
      <c r="K1294" s="2">
        <v>1.8192999999999999</v>
      </c>
      <c r="L1294" s="2"/>
      <c r="M1294" s="11">
        <f t="shared" ref="M1294:M1357" si="220">1000*D1294</f>
        <v>64700</v>
      </c>
      <c r="N1294" s="2">
        <f t="shared" ref="N1294:N1357" si="221">-E1294*$B$4</f>
        <v>-8.052949999999999E-2</v>
      </c>
      <c r="O1294" s="11">
        <f t="shared" ref="O1294:O1357" si="222">N1294*M1294</f>
        <v>-5210.2586499999998</v>
      </c>
      <c r="P1294">
        <f t="shared" si="219"/>
        <v>5210.2586499999998</v>
      </c>
      <c r="R1294" s="11">
        <f t="shared" ref="R1294:R1357" si="223">1000*J1294</f>
        <v>58340</v>
      </c>
      <c r="S1294" s="2">
        <f t="shared" ref="S1294:S1357" si="224">-K1294*$B$4</f>
        <v>-9.0965000000000004E-3</v>
      </c>
      <c r="T1294" s="11">
        <f t="shared" ref="T1294:T1357" si="225">S1294*H1294</f>
        <v>-189.05750981530002</v>
      </c>
      <c r="U1294" s="1"/>
      <c r="V1294" s="13">
        <f t="shared" ref="V1294:V1357" si="226">-(E1294*M1294)/(K1294*J1294)</f>
        <v>-9817.8984254474362</v>
      </c>
      <c r="W1294">
        <f t="shared" ref="W1294:W1357" si="227">-K1294*$B$4</f>
        <v>-9.0965000000000004E-3</v>
      </c>
      <c r="X1294" s="11">
        <f t="shared" ref="X1294:X1357" si="228">W1294*V1294*J1294</f>
        <v>5210.2586499999998</v>
      </c>
      <c r="Z1294" s="12">
        <f t="shared" ref="Z1294:Z1357" si="229">X1294+O1294</f>
        <v>0</v>
      </c>
    </row>
    <row r="1295" spans="1:26" x14ac:dyDescent="0.25">
      <c r="A1295" s="1">
        <v>45040</v>
      </c>
      <c r="B1295" s="2">
        <v>5266.1541999999999</v>
      </c>
      <c r="C1295" s="2">
        <v>80.768000000000001</v>
      </c>
      <c r="D1295" s="2">
        <v>64.39</v>
      </c>
      <c r="E1295" s="2">
        <v>16.1174</v>
      </c>
      <c r="F1295" s="2"/>
      <c r="G1295" s="1">
        <v>45040</v>
      </c>
      <c r="H1295" s="2">
        <v>20851.323499999999</v>
      </c>
      <c r="I1295" s="2">
        <v>356.12700000000001</v>
      </c>
      <c r="J1295" s="2">
        <v>58.32</v>
      </c>
      <c r="K1295" s="2">
        <v>1.819</v>
      </c>
      <c r="L1295" s="2"/>
      <c r="M1295" s="11">
        <f t="shared" si="220"/>
        <v>64390</v>
      </c>
      <c r="N1295" s="2">
        <f t="shared" si="221"/>
        <v>-8.0587000000000006E-2</v>
      </c>
      <c r="O1295" s="11">
        <f t="shared" si="222"/>
        <v>-5188.9969300000002</v>
      </c>
      <c r="P1295">
        <f t="shared" ref="P1295:P1358" si="230">ABS(O1295)</f>
        <v>5188.9969300000002</v>
      </c>
      <c r="R1295" s="11">
        <f t="shared" si="223"/>
        <v>58320</v>
      </c>
      <c r="S1295" s="2">
        <f t="shared" si="224"/>
        <v>-9.0950000000000007E-3</v>
      </c>
      <c r="T1295" s="11">
        <f t="shared" si="225"/>
        <v>-189.64278723250001</v>
      </c>
      <c r="U1295" s="1"/>
      <c r="V1295" s="13">
        <f t="shared" si="226"/>
        <v>-9782.8004541303453</v>
      </c>
      <c r="W1295">
        <f t="shared" si="227"/>
        <v>-9.0950000000000007E-3</v>
      </c>
      <c r="X1295" s="11">
        <f t="shared" si="228"/>
        <v>5188.9969300000002</v>
      </c>
      <c r="Z1295" s="12">
        <f t="shared" si="229"/>
        <v>0</v>
      </c>
    </row>
    <row r="1296" spans="1:26" x14ac:dyDescent="0.25">
      <c r="A1296" s="1">
        <v>45041</v>
      </c>
      <c r="B1296" s="2">
        <v>5341.4312</v>
      </c>
      <c r="C1296" s="2">
        <v>80.942999999999998</v>
      </c>
      <c r="D1296" s="2">
        <v>64.97</v>
      </c>
      <c r="E1296" s="2">
        <v>16.175999999999998</v>
      </c>
      <c r="F1296" s="2"/>
      <c r="G1296" s="1">
        <v>45041</v>
      </c>
      <c r="H1296" s="2">
        <v>20944.642599999999</v>
      </c>
      <c r="I1296" s="2">
        <v>356.952</v>
      </c>
      <c r="J1296" s="2">
        <v>58.39</v>
      </c>
      <c r="K1296" s="2">
        <v>1.8169999999999999</v>
      </c>
      <c r="L1296" s="2"/>
      <c r="M1296" s="11">
        <f t="shared" si="220"/>
        <v>64970</v>
      </c>
      <c r="N1296" s="2">
        <f t="shared" si="221"/>
        <v>-8.0879999999999994E-2</v>
      </c>
      <c r="O1296" s="11">
        <f t="shared" si="222"/>
        <v>-5254.7735999999995</v>
      </c>
      <c r="P1296">
        <f t="shared" si="230"/>
        <v>5254.7735999999995</v>
      </c>
      <c r="R1296" s="11">
        <f t="shared" si="223"/>
        <v>58390</v>
      </c>
      <c r="S1296" s="2">
        <f t="shared" si="224"/>
        <v>-9.0849999999999993E-3</v>
      </c>
      <c r="T1296" s="11">
        <f t="shared" si="225"/>
        <v>-190.28207802099999</v>
      </c>
      <c r="U1296" s="1"/>
      <c r="V1296" s="13">
        <f t="shared" si="226"/>
        <v>-9905.8238857141023</v>
      </c>
      <c r="W1296">
        <f t="shared" si="227"/>
        <v>-9.0849999999999993E-3</v>
      </c>
      <c r="X1296" s="11">
        <f t="shared" si="228"/>
        <v>5254.7735999999995</v>
      </c>
      <c r="Z1296" s="12">
        <f t="shared" si="229"/>
        <v>0</v>
      </c>
    </row>
    <row r="1297" spans="1:26" x14ac:dyDescent="0.25">
      <c r="A1297" s="1">
        <v>45042</v>
      </c>
      <c r="B1297" s="2">
        <v>5326.3851000000004</v>
      </c>
      <c r="C1297" s="2">
        <v>80.942999999999998</v>
      </c>
      <c r="D1297" s="2">
        <v>65.89</v>
      </c>
      <c r="E1297" s="2">
        <v>16.151499999999999</v>
      </c>
      <c r="F1297" s="2"/>
      <c r="G1297" s="1">
        <v>45042</v>
      </c>
      <c r="H1297" s="2">
        <v>20954.155500000001</v>
      </c>
      <c r="I1297" s="2">
        <v>357.05200000000002</v>
      </c>
      <c r="J1297" s="2">
        <v>58.62</v>
      </c>
      <c r="K1297" s="2">
        <v>1.8143</v>
      </c>
      <c r="L1297" s="2"/>
      <c r="M1297" s="11">
        <f t="shared" si="220"/>
        <v>65890</v>
      </c>
      <c r="N1297" s="2">
        <f t="shared" si="221"/>
        <v>-8.0757499999999996E-2</v>
      </c>
      <c r="O1297" s="11">
        <f t="shared" si="222"/>
        <v>-5321.1116750000001</v>
      </c>
      <c r="P1297">
        <f t="shared" si="230"/>
        <v>5321.1116750000001</v>
      </c>
      <c r="R1297" s="11">
        <f t="shared" si="223"/>
        <v>58620</v>
      </c>
      <c r="S1297" s="2">
        <f t="shared" si="224"/>
        <v>-9.0714999999999997E-3</v>
      </c>
      <c r="T1297" s="11">
        <f t="shared" si="225"/>
        <v>-190.08562161825</v>
      </c>
      <c r="U1297" s="1"/>
      <c r="V1297" s="13">
        <f t="shared" si="226"/>
        <v>-10006.390669839233</v>
      </c>
      <c r="W1297">
        <f t="shared" si="227"/>
        <v>-9.0714999999999997E-3</v>
      </c>
      <c r="X1297" s="11">
        <f t="shared" si="228"/>
        <v>5321.1116749999992</v>
      </c>
      <c r="Z1297" s="12">
        <f t="shared" si="229"/>
        <v>0</v>
      </c>
    </row>
    <row r="1298" spans="1:26" x14ac:dyDescent="0.25">
      <c r="A1298" s="1">
        <v>45043</v>
      </c>
      <c r="B1298" s="2">
        <v>5300.9556000000002</v>
      </c>
      <c r="C1298" s="2">
        <v>81.492999999999995</v>
      </c>
      <c r="D1298" s="2">
        <v>65.290000000000006</v>
      </c>
      <c r="E1298" s="2">
        <v>16.0885</v>
      </c>
      <c r="F1298" s="2"/>
      <c r="G1298" s="1">
        <v>45043</v>
      </c>
      <c r="H1298" s="2">
        <v>20933.1538</v>
      </c>
      <c r="I1298" s="2">
        <v>357.702</v>
      </c>
      <c r="J1298" s="2">
        <v>58.56</v>
      </c>
      <c r="K1298" s="2">
        <v>1.8069999999999999</v>
      </c>
      <c r="L1298" s="2"/>
      <c r="M1298" s="11">
        <f t="shared" si="220"/>
        <v>65290.000000000007</v>
      </c>
      <c r="N1298" s="2">
        <f t="shared" si="221"/>
        <v>-8.04425E-2</v>
      </c>
      <c r="O1298" s="11">
        <f t="shared" si="222"/>
        <v>-5252.0908250000002</v>
      </c>
      <c r="P1298">
        <f t="shared" si="230"/>
        <v>5252.0908250000002</v>
      </c>
      <c r="R1298" s="11">
        <f t="shared" si="223"/>
        <v>58560</v>
      </c>
      <c r="S1298" s="2">
        <f t="shared" si="224"/>
        <v>-9.0349999999999996E-3</v>
      </c>
      <c r="T1298" s="11">
        <f t="shared" si="225"/>
        <v>-189.131044583</v>
      </c>
      <c r="U1298" s="1"/>
      <c r="V1298" s="13">
        <f t="shared" si="226"/>
        <v>-9926.656704270883</v>
      </c>
      <c r="W1298">
        <f t="shared" si="227"/>
        <v>-9.0349999999999996E-3</v>
      </c>
      <c r="X1298" s="11">
        <f t="shared" si="228"/>
        <v>5252.0908249999993</v>
      </c>
      <c r="Z1298" s="12">
        <f t="shared" si="229"/>
        <v>0</v>
      </c>
    </row>
    <row r="1299" spans="1:26" x14ac:dyDescent="0.25">
      <c r="A1299" s="1">
        <v>45044</v>
      </c>
      <c r="B1299" s="2">
        <v>5405.0069000000003</v>
      </c>
      <c r="C1299" s="2">
        <v>81.867999999999995</v>
      </c>
      <c r="D1299" s="2">
        <v>64.66</v>
      </c>
      <c r="E1299" s="2">
        <v>16.172000000000001</v>
      </c>
      <c r="F1299" s="2"/>
      <c r="G1299" s="1">
        <v>45044</v>
      </c>
      <c r="H1299" s="2">
        <v>20968.461899999998</v>
      </c>
      <c r="I1299" s="2">
        <v>358.077</v>
      </c>
      <c r="J1299" s="2">
        <v>58.41</v>
      </c>
      <c r="K1299" s="2">
        <v>1.8017000000000001</v>
      </c>
      <c r="L1299" s="2"/>
      <c r="M1299" s="11">
        <f t="shared" si="220"/>
        <v>64660</v>
      </c>
      <c r="N1299" s="2">
        <f t="shared" si="221"/>
        <v>-8.0860000000000001E-2</v>
      </c>
      <c r="O1299" s="11">
        <f t="shared" si="222"/>
        <v>-5228.4076000000005</v>
      </c>
      <c r="P1299">
        <f t="shared" si="230"/>
        <v>5228.4076000000005</v>
      </c>
      <c r="R1299" s="11">
        <f t="shared" si="223"/>
        <v>58410</v>
      </c>
      <c r="S1299" s="2">
        <f t="shared" si="224"/>
        <v>-9.0085000000000009E-3</v>
      </c>
      <c r="T1299" s="11">
        <f t="shared" si="225"/>
        <v>-188.89438902615001</v>
      </c>
      <c r="U1299" s="1"/>
      <c r="V1299" s="13">
        <f t="shared" si="226"/>
        <v>-9936.415603680889</v>
      </c>
      <c r="W1299">
        <f t="shared" si="227"/>
        <v>-9.0085000000000009E-3</v>
      </c>
      <c r="X1299" s="11">
        <f t="shared" si="228"/>
        <v>5228.4076000000005</v>
      </c>
      <c r="Z1299" s="12">
        <f t="shared" si="229"/>
        <v>0</v>
      </c>
    </row>
    <row r="1300" spans="1:26" x14ac:dyDescent="0.25">
      <c r="A1300" s="1">
        <v>45047</v>
      </c>
      <c r="B1300" s="2">
        <v>5254.4106000000002</v>
      </c>
      <c r="C1300" s="2">
        <v>82.293000000000006</v>
      </c>
      <c r="D1300" s="2">
        <v>65.56</v>
      </c>
      <c r="E1300" s="2">
        <v>15.9976</v>
      </c>
      <c r="F1300" s="2"/>
      <c r="G1300" s="1">
        <v>45047</v>
      </c>
      <c r="H1300" s="2">
        <v>20948.928500000002</v>
      </c>
      <c r="I1300" s="2">
        <v>358.25200000000001</v>
      </c>
      <c r="J1300" s="2">
        <v>58.48</v>
      </c>
      <c r="K1300" s="2">
        <v>1.8688</v>
      </c>
      <c r="L1300" s="2"/>
      <c r="M1300" s="11">
        <f t="shared" si="220"/>
        <v>65560</v>
      </c>
      <c r="N1300" s="2">
        <f t="shared" si="221"/>
        <v>-7.9988000000000004E-2</v>
      </c>
      <c r="O1300" s="11">
        <f t="shared" si="222"/>
        <v>-5244.0132800000001</v>
      </c>
      <c r="P1300">
        <f t="shared" si="230"/>
        <v>5244.0132800000001</v>
      </c>
      <c r="R1300" s="11">
        <f t="shared" si="223"/>
        <v>58480</v>
      </c>
      <c r="S1300" s="2">
        <f t="shared" si="224"/>
        <v>-9.3439999999999999E-3</v>
      </c>
      <c r="T1300" s="11">
        <f t="shared" si="225"/>
        <v>-195.746787904</v>
      </c>
      <c r="U1300" s="1"/>
      <c r="V1300" s="13">
        <f t="shared" si="226"/>
        <v>-9596.7369127485326</v>
      </c>
      <c r="W1300">
        <f t="shared" si="227"/>
        <v>-9.3439999999999999E-3</v>
      </c>
      <c r="X1300" s="11">
        <f t="shared" si="228"/>
        <v>5244.0132799999992</v>
      </c>
      <c r="Z1300" s="12">
        <f t="shared" si="229"/>
        <v>0</v>
      </c>
    </row>
    <row r="1301" spans="1:26" x14ac:dyDescent="0.25">
      <c r="A1301" s="1">
        <v>45048</v>
      </c>
      <c r="B1301" s="2">
        <v>5368.0032000000001</v>
      </c>
      <c r="C1301" s="2">
        <v>82.293000000000006</v>
      </c>
      <c r="D1301" s="2">
        <v>63.76</v>
      </c>
      <c r="E1301" s="2">
        <v>16.110700000000001</v>
      </c>
      <c r="F1301" s="2"/>
      <c r="G1301" s="1">
        <v>45048</v>
      </c>
      <c r="H1301" s="2">
        <v>21029.723300000001</v>
      </c>
      <c r="I1301" s="2">
        <v>359.577</v>
      </c>
      <c r="J1301" s="2">
        <v>58.22</v>
      </c>
      <c r="K1301" s="2">
        <v>1.8691</v>
      </c>
      <c r="L1301" s="2"/>
      <c r="M1301" s="11">
        <f t="shared" si="220"/>
        <v>63760</v>
      </c>
      <c r="N1301" s="2">
        <f t="shared" si="221"/>
        <v>-8.0553500000000014E-2</v>
      </c>
      <c r="O1301" s="11">
        <f t="shared" si="222"/>
        <v>-5136.0911600000009</v>
      </c>
      <c r="P1301">
        <f t="shared" si="230"/>
        <v>5136.0911600000009</v>
      </c>
      <c r="R1301" s="11">
        <f t="shared" si="223"/>
        <v>58220</v>
      </c>
      <c r="S1301" s="2">
        <f t="shared" si="224"/>
        <v>-9.3454999999999996E-3</v>
      </c>
      <c r="T1301" s="11">
        <f t="shared" si="225"/>
        <v>-196.53327910015</v>
      </c>
      <c r="U1301" s="1"/>
      <c r="V1301" s="13">
        <f t="shared" si="226"/>
        <v>-9439.6953943760673</v>
      </c>
      <c r="W1301">
        <f t="shared" si="227"/>
        <v>-9.3454999999999996E-3</v>
      </c>
      <c r="X1301" s="11">
        <f t="shared" si="228"/>
        <v>5136.0911599999999</v>
      </c>
      <c r="Z1301" s="12">
        <f t="shared" si="229"/>
        <v>0</v>
      </c>
    </row>
    <row r="1302" spans="1:26" x14ac:dyDescent="0.25">
      <c r="A1302" s="1">
        <v>45049</v>
      </c>
      <c r="B1302" s="2">
        <v>5413.2169000000004</v>
      </c>
      <c r="C1302" s="2">
        <v>82.242999999999995</v>
      </c>
      <c r="D1302" s="2">
        <v>65.17</v>
      </c>
      <c r="E1302" s="2">
        <v>16.1465</v>
      </c>
      <c r="F1302" s="2"/>
      <c r="G1302" s="1">
        <v>45049</v>
      </c>
      <c r="H1302" s="2">
        <v>21083.701000000001</v>
      </c>
      <c r="I1302" s="2">
        <v>359.85199999999998</v>
      </c>
      <c r="J1302" s="2">
        <v>58.41</v>
      </c>
      <c r="K1302" s="2">
        <v>1.8667</v>
      </c>
      <c r="L1302" s="2"/>
      <c r="M1302" s="11">
        <f t="shared" si="220"/>
        <v>65170</v>
      </c>
      <c r="N1302" s="2">
        <f t="shared" si="221"/>
        <v>-8.0732499999999999E-2</v>
      </c>
      <c r="O1302" s="11">
        <f t="shared" si="222"/>
        <v>-5261.3370249999998</v>
      </c>
      <c r="P1302">
        <f t="shared" si="230"/>
        <v>5261.3370249999998</v>
      </c>
      <c r="R1302" s="11">
        <f t="shared" si="223"/>
        <v>58410</v>
      </c>
      <c r="S1302" s="2">
        <f t="shared" si="224"/>
        <v>-9.3334999999999998E-3</v>
      </c>
      <c r="T1302" s="11">
        <f t="shared" si="225"/>
        <v>-196.7847232835</v>
      </c>
      <c r="U1302" s="1"/>
      <c r="V1302" s="13">
        <f t="shared" si="226"/>
        <v>-9650.8237475801925</v>
      </c>
      <c r="W1302">
        <f t="shared" si="227"/>
        <v>-9.3334999999999998E-3</v>
      </c>
      <c r="X1302" s="11">
        <f t="shared" si="228"/>
        <v>5261.3370250000007</v>
      </c>
      <c r="Z1302" s="12">
        <f t="shared" si="229"/>
        <v>0</v>
      </c>
    </row>
    <row r="1303" spans="1:26" x14ac:dyDescent="0.25">
      <c r="A1303" s="1">
        <v>45050</v>
      </c>
      <c r="B1303" s="2">
        <v>5406.2025000000003</v>
      </c>
      <c r="C1303" s="2">
        <v>82.418000000000006</v>
      </c>
      <c r="D1303" s="2">
        <v>65.59</v>
      </c>
      <c r="E1303" s="2">
        <v>16.130700000000001</v>
      </c>
      <c r="F1303" s="2"/>
      <c r="G1303" s="1">
        <v>45050</v>
      </c>
      <c r="H1303" s="2">
        <v>21122.323400000001</v>
      </c>
      <c r="I1303" s="2">
        <v>359.85199999999998</v>
      </c>
      <c r="J1303" s="2">
        <v>58.55</v>
      </c>
      <c r="K1303" s="2">
        <v>1.8592</v>
      </c>
      <c r="L1303" s="2"/>
      <c r="M1303" s="11">
        <f t="shared" si="220"/>
        <v>65590</v>
      </c>
      <c r="N1303" s="2">
        <f t="shared" si="221"/>
        <v>-8.0653500000000003E-2</v>
      </c>
      <c r="O1303" s="11">
        <f t="shared" si="222"/>
        <v>-5290.0630650000003</v>
      </c>
      <c r="P1303">
        <f t="shared" si="230"/>
        <v>5290.0630650000003</v>
      </c>
      <c r="R1303" s="11">
        <f t="shared" si="223"/>
        <v>58550</v>
      </c>
      <c r="S1303" s="2">
        <f t="shared" si="224"/>
        <v>-9.2960000000000004E-3</v>
      </c>
      <c r="T1303" s="11">
        <f t="shared" si="225"/>
        <v>-196.35311832640002</v>
      </c>
      <c r="U1303" s="1"/>
      <c r="V1303" s="13">
        <f t="shared" si="226"/>
        <v>-9719.3637273260447</v>
      </c>
      <c r="W1303">
        <f t="shared" si="227"/>
        <v>-9.2960000000000004E-3</v>
      </c>
      <c r="X1303" s="11">
        <f t="shared" si="228"/>
        <v>5290.0630650000012</v>
      </c>
      <c r="Z1303" s="12">
        <f t="shared" si="229"/>
        <v>0</v>
      </c>
    </row>
    <row r="1304" spans="1:26" x14ac:dyDescent="0.25">
      <c r="A1304" s="1">
        <v>45051</v>
      </c>
      <c r="B1304" s="2">
        <v>5446.9535999999998</v>
      </c>
      <c r="C1304" s="2">
        <v>82.968000000000004</v>
      </c>
      <c r="D1304" s="2">
        <v>65.05</v>
      </c>
      <c r="E1304" s="2">
        <v>16.1431</v>
      </c>
      <c r="F1304" s="2"/>
      <c r="G1304" s="1">
        <v>45051</v>
      </c>
      <c r="H1304" s="2">
        <v>21120.343400000002</v>
      </c>
      <c r="I1304" s="2">
        <v>359.89600000000002</v>
      </c>
      <c r="J1304" s="2">
        <v>58.64</v>
      </c>
      <c r="K1304" s="2">
        <v>1.8580000000000001</v>
      </c>
      <c r="L1304" s="2"/>
      <c r="M1304" s="11">
        <f t="shared" si="220"/>
        <v>65050</v>
      </c>
      <c r="N1304" s="2">
        <f t="shared" si="221"/>
        <v>-8.0715500000000009E-2</v>
      </c>
      <c r="O1304" s="11">
        <f t="shared" si="222"/>
        <v>-5250.5432750000009</v>
      </c>
      <c r="P1304">
        <f t="shared" si="230"/>
        <v>5250.5432750000009</v>
      </c>
      <c r="R1304" s="11">
        <f t="shared" si="223"/>
        <v>58640</v>
      </c>
      <c r="S1304" s="2">
        <f t="shared" si="224"/>
        <v>-9.2900000000000014E-3</v>
      </c>
      <c r="T1304" s="11">
        <f t="shared" si="225"/>
        <v>-196.20799018600005</v>
      </c>
      <c r="U1304" s="1"/>
      <c r="V1304" s="13">
        <f t="shared" si="226"/>
        <v>-9638.1696549855569</v>
      </c>
      <c r="W1304">
        <f t="shared" si="227"/>
        <v>-9.2900000000000014E-3</v>
      </c>
      <c r="X1304" s="11">
        <f t="shared" si="228"/>
        <v>5250.5432750000009</v>
      </c>
      <c r="Z1304" s="12">
        <f t="shared" si="229"/>
        <v>0</v>
      </c>
    </row>
    <row r="1305" spans="1:26" x14ac:dyDescent="0.25">
      <c r="A1305" s="1">
        <v>45054</v>
      </c>
      <c r="B1305" s="2">
        <v>5544.8175000000001</v>
      </c>
      <c r="C1305" s="2">
        <v>83.992999999999995</v>
      </c>
      <c r="D1305" s="2">
        <v>64.760000000000005</v>
      </c>
      <c r="E1305" s="2">
        <v>16.122199999999999</v>
      </c>
      <c r="F1305" s="2"/>
      <c r="G1305" s="1">
        <v>45054</v>
      </c>
      <c r="H1305" s="2">
        <v>21093.711200000002</v>
      </c>
      <c r="I1305" s="2">
        <v>360.846</v>
      </c>
      <c r="J1305" s="2">
        <v>58.5</v>
      </c>
      <c r="K1305" s="2">
        <v>1.8504</v>
      </c>
      <c r="L1305" s="2"/>
      <c r="M1305" s="11">
        <f t="shared" si="220"/>
        <v>64760.000000000007</v>
      </c>
      <c r="N1305" s="2">
        <f t="shared" si="221"/>
        <v>-8.0611000000000002E-2</v>
      </c>
      <c r="O1305" s="11">
        <f t="shared" si="222"/>
        <v>-5220.3683600000004</v>
      </c>
      <c r="P1305">
        <f t="shared" si="230"/>
        <v>5220.3683600000004</v>
      </c>
      <c r="R1305" s="11">
        <f t="shared" si="223"/>
        <v>58500</v>
      </c>
      <c r="S1305" s="2">
        <f t="shared" si="224"/>
        <v>-9.2519999999999998E-3</v>
      </c>
      <c r="T1305" s="11">
        <f t="shared" si="225"/>
        <v>-195.15901602240001</v>
      </c>
      <c r="U1305" s="1"/>
      <c r="V1305" s="13">
        <f t="shared" si="226"/>
        <v>-9645.16493546325</v>
      </c>
      <c r="W1305">
        <f t="shared" si="227"/>
        <v>-9.2519999999999998E-3</v>
      </c>
      <c r="X1305" s="11">
        <f t="shared" si="228"/>
        <v>5220.3683600000004</v>
      </c>
      <c r="Z1305" s="12">
        <f t="shared" si="229"/>
        <v>0</v>
      </c>
    </row>
    <row r="1306" spans="1:26" x14ac:dyDescent="0.25">
      <c r="A1306" s="1">
        <v>45055</v>
      </c>
      <c r="B1306" s="2">
        <v>5573.0902999999998</v>
      </c>
      <c r="C1306" s="2">
        <v>86.543000000000006</v>
      </c>
      <c r="D1306" s="2">
        <v>63.98</v>
      </c>
      <c r="E1306" s="2">
        <v>16.0169</v>
      </c>
      <c r="F1306" s="2"/>
      <c r="G1306" s="1">
        <v>45055</v>
      </c>
      <c r="H1306" s="2">
        <v>21093.711200000002</v>
      </c>
      <c r="I1306" s="2">
        <v>360.94600000000003</v>
      </c>
      <c r="J1306" s="2">
        <v>58.42</v>
      </c>
      <c r="K1306" s="2">
        <v>1.8468</v>
      </c>
      <c r="L1306" s="2"/>
      <c r="M1306" s="11">
        <f t="shared" si="220"/>
        <v>63980</v>
      </c>
      <c r="N1306" s="2">
        <f t="shared" si="221"/>
        <v>-8.0084500000000003E-2</v>
      </c>
      <c r="O1306" s="11">
        <f t="shared" si="222"/>
        <v>-5123.8063099999999</v>
      </c>
      <c r="P1306">
        <f t="shared" si="230"/>
        <v>5123.8063099999999</v>
      </c>
      <c r="R1306" s="11">
        <f t="shared" si="223"/>
        <v>58420</v>
      </c>
      <c r="S1306" s="2">
        <f t="shared" si="224"/>
        <v>-9.2340000000000009E-3</v>
      </c>
      <c r="T1306" s="11">
        <f t="shared" si="225"/>
        <v>-194.77932922080004</v>
      </c>
      <c r="U1306" s="1"/>
      <c r="V1306" s="13">
        <f t="shared" si="226"/>
        <v>-9498.1993706630383</v>
      </c>
      <c r="W1306">
        <f t="shared" si="227"/>
        <v>-9.2340000000000009E-3</v>
      </c>
      <c r="X1306" s="11">
        <f t="shared" si="228"/>
        <v>5123.8063099999999</v>
      </c>
      <c r="Z1306" s="12">
        <f t="shared" si="229"/>
        <v>0</v>
      </c>
    </row>
    <row r="1307" spans="1:26" x14ac:dyDescent="0.25">
      <c r="A1307" s="1">
        <v>45056</v>
      </c>
      <c r="B1307" s="2">
        <v>5631.0108</v>
      </c>
      <c r="C1307" s="2">
        <v>87.242999999999995</v>
      </c>
      <c r="D1307" s="2">
        <v>63.77</v>
      </c>
      <c r="E1307" s="2">
        <v>16.0291</v>
      </c>
      <c r="F1307" s="2"/>
      <c r="G1307" s="1">
        <v>45056</v>
      </c>
      <c r="H1307" s="2">
        <v>21153.030699999999</v>
      </c>
      <c r="I1307" s="2">
        <v>360.94600000000003</v>
      </c>
      <c r="J1307" s="2">
        <v>58.41</v>
      </c>
      <c r="K1307" s="2">
        <v>1.8464</v>
      </c>
      <c r="L1307" s="2"/>
      <c r="M1307" s="11">
        <f t="shared" si="220"/>
        <v>63770</v>
      </c>
      <c r="N1307" s="2">
        <f t="shared" si="221"/>
        <v>-8.0145499999999995E-2</v>
      </c>
      <c r="O1307" s="11">
        <f t="shared" si="222"/>
        <v>-5110.8785349999998</v>
      </c>
      <c r="P1307">
        <f t="shared" si="230"/>
        <v>5110.8785349999998</v>
      </c>
      <c r="R1307" s="11">
        <f t="shared" si="223"/>
        <v>58410</v>
      </c>
      <c r="S1307" s="2">
        <f t="shared" si="224"/>
        <v>-9.2320000000000006E-3</v>
      </c>
      <c r="T1307" s="11">
        <f t="shared" si="225"/>
        <v>-195.28477942240002</v>
      </c>
      <c r="U1307" s="1"/>
      <c r="V1307" s="13">
        <f t="shared" si="226"/>
        <v>-9477.9095017828004</v>
      </c>
      <c r="W1307">
        <f t="shared" si="227"/>
        <v>-9.2320000000000006E-3</v>
      </c>
      <c r="X1307" s="11">
        <f t="shared" si="228"/>
        <v>5110.8785349999989</v>
      </c>
      <c r="Z1307" s="12">
        <f t="shared" si="229"/>
        <v>0</v>
      </c>
    </row>
    <row r="1308" spans="1:26" x14ac:dyDescent="0.25">
      <c r="A1308" s="1">
        <v>45057</v>
      </c>
      <c r="B1308" s="2">
        <v>5694.8038999999999</v>
      </c>
      <c r="C1308" s="2">
        <v>87.343000000000004</v>
      </c>
      <c r="D1308" s="2">
        <v>64.39</v>
      </c>
      <c r="E1308" s="2">
        <v>16.072399999999998</v>
      </c>
      <c r="F1308" s="2"/>
      <c r="G1308" s="1">
        <v>45057</v>
      </c>
      <c r="H1308" s="2">
        <v>21163.866900000001</v>
      </c>
      <c r="I1308" s="2">
        <v>361.096</v>
      </c>
      <c r="J1308" s="2">
        <v>58.54</v>
      </c>
      <c r="K1308" s="2">
        <v>1.8378000000000001</v>
      </c>
      <c r="L1308" s="2"/>
      <c r="M1308" s="11">
        <f t="shared" si="220"/>
        <v>64390</v>
      </c>
      <c r="N1308" s="2">
        <f t="shared" si="221"/>
        <v>-8.0361999999999989E-2</v>
      </c>
      <c r="O1308" s="11">
        <f t="shared" si="222"/>
        <v>-5174.5091799999991</v>
      </c>
      <c r="P1308">
        <f t="shared" si="230"/>
        <v>5174.5091799999991</v>
      </c>
      <c r="R1308" s="11">
        <f t="shared" si="223"/>
        <v>58540</v>
      </c>
      <c r="S1308" s="2">
        <f t="shared" si="224"/>
        <v>-9.189000000000001E-3</v>
      </c>
      <c r="T1308" s="11">
        <f t="shared" si="225"/>
        <v>-194.47477294410004</v>
      </c>
      <c r="U1308" s="1"/>
      <c r="V1308" s="13">
        <f t="shared" si="226"/>
        <v>-9619.4046051779114</v>
      </c>
      <c r="W1308">
        <f t="shared" si="227"/>
        <v>-9.189000000000001E-3</v>
      </c>
      <c r="X1308" s="11">
        <f t="shared" si="228"/>
        <v>5174.50918</v>
      </c>
      <c r="Z1308" s="12">
        <f t="shared" si="229"/>
        <v>0</v>
      </c>
    </row>
    <row r="1309" spans="1:26" x14ac:dyDescent="0.25">
      <c r="A1309" s="1">
        <v>45058</v>
      </c>
      <c r="B1309" s="2">
        <v>5680.2509</v>
      </c>
      <c r="C1309" s="2">
        <v>87.518000000000001</v>
      </c>
      <c r="D1309" s="2">
        <v>64.98</v>
      </c>
      <c r="E1309" s="2">
        <v>16.042400000000001</v>
      </c>
      <c r="F1309" s="2"/>
      <c r="G1309" s="1">
        <v>45058</v>
      </c>
      <c r="H1309" s="2">
        <v>21696.086200000002</v>
      </c>
      <c r="I1309" s="2">
        <v>361.09699999999998</v>
      </c>
      <c r="J1309" s="2">
        <v>58.56</v>
      </c>
      <c r="K1309" s="2">
        <v>1.8637999999999999</v>
      </c>
      <c r="L1309" s="2"/>
      <c r="M1309" s="11">
        <f t="shared" si="220"/>
        <v>64980.000000000007</v>
      </c>
      <c r="N1309" s="2">
        <f t="shared" si="221"/>
        <v>-8.0212000000000006E-2</v>
      </c>
      <c r="O1309" s="11">
        <f t="shared" si="222"/>
        <v>-5212.175760000001</v>
      </c>
      <c r="P1309">
        <f t="shared" si="230"/>
        <v>5212.175760000001</v>
      </c>
      <c r="R1309" s="11">
        <f t="shared" si="223"/>
        <v>58560</v>
      </c>
      <c r="S1309" s="2">
        <f t="shared" si="224"/>
        <v>-9.3189999999999992E-3</v>
      </c>
      <c r="T1309" s="11">
        <f t="shared" si="225"/>
        <v>-202.18582729779999</v>
      </c>
      <c r="U1309" s="1"/>
      <c r="V1309" s="13">
        <f t="shared" si="226"/>
        <v>-9550.9962020128114</v>
      </c>
      <c r="W1309">
        <f t="shared" si="227"/>
        <v>-9.3189999999999992E-3</v>
      </c>
      <c r="X1309" s="11">
        <f t="shared" si="228"/>
        <v>5212.175760000001</v>
      </c>
      <c r="Z1309" s="12">
        <f t="shared" si="229"/>
        <v>0</v>
      </c>
    </row>
    <row r="1310" spans="1:26" x14ac:dyDescent="0.25">
      <c r="A1310" s="1">
        <v>45061</v>
      </c>
      <c r="B1310" s="2">
        <v>5644.7510000000002</v>
      </c>
      <c r="C1310" s="2">
        <v>87.942999999999998</v>
      </c>
      <c r="D1310" s="2">
        <v>64.48</v>
      </c>
      <c r="E1310" s="2">
        <v>15.9847</v>
      </c>
      <c r="F1310" s="2"/>
      <c r="G1310" s="1">
        <v>45061</v>
      </c>
      <c r="H1310" s="2">
        <v>22309.083200000001</v>
      </c>
      <c r="I1310" s="2">
        <v>370.74700000000001</v>
      </c>
      <c r="J1310" s="2">
        <v>58.48</v>
      </c>
      <c r="K1310" s="2">
        <v>1.8629</v>
      </c>
      <c r="L1310" s="2"/>
      <c r="M1310" s="11">
        <f t="shared" si="220"/>
        <v>64480.000000000007</v>
      </c>
      <c r="N1310" s="2">
        <f t="shared" si="221"/>
        <v>-7.9923500000000008E-2</v>
      </c>
      <c r="O1310" s="11">
        <f t="shared" si="222"/>
        <v>-5153.4672800000008</v>
      </c>
      <c r="P1310">
        <f t="shared" si="230"/>
        <v>5153.4672800000008</v>
      </c>
      <c r="R1310" s="11">
        <f t="shared" si="223"/>
        <v>58480</v>
      </c>
      <c r="S1310" s="2">
        <f t="shared" si="224"/>
        <v>-9.3144999999999999E-3</v>
      </c>
      <c r="T1310" s="11">
        <f t="shared" si="225"/>
        <v>-207.7979554664</v>
      </c>
      <c r="U1310" s="1"/>
      <c r="V1310" s="13">
        <f t="shared" si="226"/>
        <v>-9460.9034837421241</v>
      </c>
      <c r="W1310">
        <f t="shared" si="227"/>
        <v>-9.3144999999999999E-3</v>
      </c>
      <c r="X1310" s="11">
        <f t="shared" si="228"/>
        <v>5153.4672799999998</v>
      </c>
      <c r="Z1310" s="12">
        <f t="shared" si="229"/>
        <v>0</v>
      </c>
    </row>
    <row r="1311" spans="1:26" x14ac:dyDescent="0.25">
      <c r="A1311" s="1">
        <v>45062</v>
      </c>
      <c r="B1311" s="2">
        <v>5628.8626999999997</v>
      </c>
      <c r="C1311" s="2">
        <v>88.268000000000001</v>
      </c>
      <c r="D1311" s="2">
        <v>63.9</v>
      </c>
      <c r="E1311" s="2">
        <v>16.020099999999999</v>
      </c>
      <c r="F1311" s="2"/>
      <c r="G1311" s="1">
        <v>45062</v>
      </c>
      <c r="H1311" s="2">
        <v>22412.448899999999</v>
      </c>
      <c r="I1311" s="2">
        <v>381.22199999999998</v>
      </c>
      <c r="J1311" s="2">
        <v>58.48</v>
      </c>
      <c r="K1311" s="2">
        <v>1.8353999999999999</v>
      </c>
      <c r="L1311" s="2"/>
      <c r="M1311" s="11">
        <f t="shared" si="220"/>
        <v>63900</v>
      </c>
      <c r="N1311" s="2">
        <f t="shared" si="221"/>
        <v>-8.0100500000000005E-2</v>
      </c>
      <c r="O1311" s="11">
        <f t="shared" si="222"/>
        <v>-5118.4219499999999</v>
      </c>
      <c r="P1311">
        <f t="shared" si="230"/>
        <v>5118.4219499999999</v>
      </c>
      <c r="R1311" s="11">
        <f t="shared" si="223"/>
        <v>58480</v>
      </c>
      <c r="S1311" s="2">
        <f t="shared" si="224"/>
        <v>-9.1769999999999994E-3</v>
      </c>
      <c r="T1311" s="11">
        <f t="shared" si="225"/>
        <v>-205.67904355529998</v>
      </c>
      <c r="U1311" s="1"/>
      <c r="V1311" s="13">
        <f t="shared" si="226"/>
        <v>-9537.3559061216965</v>
      </c>
      <c r="W1311">
        <f t="shared" si="227"/>
        <v>-9.1769999999999994E-3</v>
      </c>
      <c r="X1311" s="11">
        <f t="shared" si="228"/>
        <v>5118.4219499999999</v>
      </c>
      <c r="Z1311" s="12">
        <f t="shared" si="229"/>
        <v>0</v>
      </c>
    </row>
    <row r="1312" spans="1:26" x14ac:dyDescent="0.25">
      <c r="A1312" s="1">
        <v>45063</v>
      </c>
      <c r="B1312" s="2">
        <v>5657.6765999999998</v>
      </c>
      <c r="C1312" s="2">
        <v>88.268000000000001</v>
      </c>
      <c r="D1312" s="2">
        <v>63.66</v>
      </c>
      <c r="E1312" s="2">
        <v>16.004799999999999</v>
      </c>
      <c r="F1312" s="2"/>
      <c r="G1312" s="1">
        <v>45063</v>
      </c>
      <c r="H1312" s="2">
        <v>22404.581200000001</v>
      </c>
      <c r="I1312" s="2">
        <v>383.447</v>
      </c>
      <c r="J1312" s="2">
        <v>58.42</v>
      </c>
      <c r="K1312" s="2">
        <v>1.8318000000000001</v>
      </c>
      <c r="L1312" s="2"/>
      <c r="M1312" s="11">
        <f t="shared" si="220"/>
        <v>63660</v>
      </c>
      <c r="N1312" s="2">
        <f t="shared" si="221"/>
        <v>-8.0023999999999998E-2</v>
      </c>
      <c r="O1312" s="11">
        <f t="shared" si="222"/>
        <v>-5094.3278399999999</v>
      </c>
      <c r="P1312">
        <f t="shared" si="230"/>
        <v>5094.3278399999999</v>
      </c>
      <c r="R1312" s="11">
        <f t="shared" si="223"/>
        <v>58420</v>
      </c>
      <c r="S1312" s="2">
        <f t="shared" si="224"/>
        <v>-9.1590000000000005E-3</v>
      </c>
      <c r="T1312" s="11">
        <f t="shared" si="225"/>
        <v>-205.20355921080002</v>
      </c>
      <c r="U1312" s="1"/>
      <c r="V1312" s="13">
        <f t="shared" si="226"/>
        <v>-9520.8841001711953</v>
      </c>
      <c r="W1312">
        <f t="shared" si="227"/>
        <v>-9.1590000000000005E-3</v>
      </c>
      <c r="X1312" s="11">
        <f t="shared" si="228"/>
        <v>5094.3278399999999</v>
      </c>
      <c r="Z1312" s="12">
        <f t="shared" si="229"/>
        <v>0</v>
      </c>
    </row>
    <row r="1313" spans="1:26" x14ac:dyDescent="0.25">
      <c r="A1313" s="1">
        <v>45064</v>
      </c>
      <c r="B1313" s="2">
        <v>5632.8230000000003</v>
      </c>
      <c r="C1313" s="2">
        <v>88.942999999999998</v>
      </c>
      <c r="D1313" s="2">
        <v>63.49</v>
      </c>
      <c r="E1313" s="2">
        <v>15.9884</v>
      </c>
      <c r="F1313" s="2"/>
      <c r="G1313" s="1">
        <v>45064</v>
      </c>
      <c r="H1313" s="2">
        <v>22446.857800000002</v>
      </c>
      <c r="I1313" s="2">
        <v>383.77199999999999</v>
      </c>
      <c r="J1313" s="2">
        <v>58.34</v>
      </c>
      <c r="K1313" s="2">
        <v>1.8163</v>
      </c>
      <c r="L1313" s="2"/>
      <c r="M1313" s="11">
        <f t="shared" si="220"/>
        <v>63490</v>
      </c>
      <c r="N1313" s="2">
        <f t="shared" si="221"/>
        <v>-7.9941999999999999E-2</v>
      </c>
      <c r="O1313" s="11">
        <f t="shared" si="222"/>
        <v>-5075.5175799999997</v>
      </c>
      <c r="P1313">
        <f t="shared" si="230"/>
        <v>5075.5175799999997</v>
      </c>
      <c r="R1313" s="11">
        <f t="shared" si="223"/>
        <v>58340</v>
      </c>
      <c r="S1313" s="2">
        <f t="shared" si="224"/>
        <v>-9.081500000000001E-3</v>
      </c>
      <c r="T1313" s="11">
        <f t="shared" si="225"/>
        <v>-203.85113911070005</v>
      </c>
      <c r="U1313" s="1"/>
      <c r="V1313" s="13">
        <f t="shared" si="226"/>
        <v>-9579.7973974712768</v>
      </c>
      <c r="W1313">
        <f t="shared" si="227"/>
        <v>-9.081500000000001E-3</v>
      </c>
      <c r="X1313" s="11">
        <f t="shared" si="228"/>
        <v>5075.5175800000006</v>
      </c>
      <c r="Z1313" s="12">
        <f t="shared" si="229"/>
        <v>0</v>
      </c>
    </row>
    <row r="1314" spans="1:26" x14ac:dyDescent="0.25">
      <c r="A1314" s="1">
        <v>45065</v>
      </c>
      <c r="B1314" s="2">
        <v>5596.2231000000002</v>
      </c>
      <c r="C1314" s="2">
        <v>89.268000000000001</v>
      </c>
      <c r="D1314" s="2">
        <v>62.98</v>
      </c>
      <c r="E1314" s="2">
        <v>15.9361</v>
      </c>
      <c r="F1314" s="2"/>
      <c r="G1314" s="1">
        <v>45065</v>
      </c>
      <c r="H1314" s="2">
        <v>22455.6852</v>
      </c>
      <c r="I1314" s="2">
        <v>385.22199999999998</v>
      </c>
      <c r="J1314" s="2">
        <v>58.23</v>
      </c>
      <c r="K1314" s="2">
        <v>1.8165</v>
      </c>
      <c r="L1314" s="2"/>
      <c r="M1314" s="11">
        <f t="shared" si="220"/>
        <v>62980</v>
      </c>
      <c r="N1314" s="2">
        <f t="shared" si="221"/>
        <v>-7.9680500000000001E-2</v>
      </c>
      <c r="O1314" s="11">
        <f t="shared" si="222"/>
        <v>-5018.2778900000003</v>
      </c>
      <c r="P1314">
        <f t="shared" si="230"/>
        <v>5018.2778900000003</v>
      </c>
      <c r="R1314" s="11">
        <f t="shared" si="223"/>
        <v>58230</v>
      </c>
      <c r="S1314" s="2">
        <f t="shared" si="224"/>
        <v>-9.0825000000000003E-3</v>
      </c>
      <c r="T1314" s="11">
        <f t="shared" si="225"/>
        <v>-203.953760829</v>
      </c>
      <c r="U1314" s="1"/>
      <c r="V1314" s="13">
        <f t="shared" si="226"/>
        <v>-9488.6081131142819</v>
      </c>
      <c r="W1314">
        <f t="shared" si="227"/>
        <v>-9.0825000000000003E-3</v>
      </c>
      <c r="X1314" s="11">
        <f t="shared" si="228"/>
        <v>5018.2778900000003</v>
      </c>
      <c r="Z1314" s="12">
        <f t="shared" si="229"/>
        <v>0</v>
      </c>
    </row>
    <row r="1315" spans="1:26" x14ac:dyDescent="0.25">
      <c r="A1315" s="1">
        <v>45068</v>
      </c>
      <c r="B1315" s="2">
        <v>5574.7987000000003</v>
      </c>
      <c r="C1315" s="2">
        <v>89.268000000000001</v>
      </c>
      <c r="D1315" s="2">
        <v>62.56</v>
      </c>
      <c r="E1315" s="2">
        <v>15.899699999999999</v>
      </c>
      <c r="F1315" s="2"/>
      <c r="G1315" s="1">
        <v>45068</v>
      </c>
      <c r="H1315" s="2">
        <v>22472.717199999999</v>
      </c>
      <c r="I1315" s="2">
        <v>385.572</v>
      </c>
      <c r="J1315" s="2">
        <v>58.2</v>
      </c>
      <c r="K1315" s="2">
        <v>1.81</v>
      </c>
      <c r="L1315" s="2"/>
      <c r="M1315" s="11">
        <f t="shared" si="220"/>
        <v>62560</v>
      </c>
      <c r="N1315" s="2">
        <f t="shared" si="221"/>
        <v>-7.94985E-2</v>
      </c>
      <c r="O1315" s="11">
        <f t="shared" si="222"/>
        <v>-4973.42616</v>
      </c>
      <c r="P1315">
        <f t="shared" si="230"/>
        <v>4973.42616</v>
      </c>
      <c r="R1315" s="11">
        <f t="shared" si="223"/>
        <v>58200</v>
      </c>
      <c r="S1315" s="2">
        <f t="shared" si="224"/>
        <v>-9.0500000000000008E-3</v>
      </c>
      <c r="T1315" s="11">
        <f t="shared" si="225"/>
        <v>-203.37809066</v>
      </c>
      <c r="U1315" s="1"/>
      <c r="V1315" s="13">
        <f t="shared" si="226"/>
        <v>-9442.4373184484812</v>
      </c>
      <c r="W1315">
        <f t="shared" si="227"/>
        <v>-9.0500000000000008E-3</v>
      </c>
      <c r="X1315" s="11">
        <f t="shared" si="228"/>
        <v>4973.42616</v>
      </c>
      <c r="Z1315" s="12">
        <f t="shared" si="229"/>
        <v>0</v>
      </c>
    </row>
    <row r="1316" spans="1:26" x14ac:dyDescent="0.25">
      <c r="A1316" s="1">
        <v>45069</v>
      </c>
      <c r="B1316" s="2">
        <v>5609.2028</v>
      </c>
      <c r="C1316" s="2">
        <v>89.268000000000001</v>
      </c>
      <c r="D1316" s="2">
        <v>62.37</v>
      </c>
      <c r="E1316" s="2">
        <v>15.927099999999999</v>
      </c>
      <c r="F1316" s="2"/>
      <c r="G1316" s="1">
        <v>45069</v>
      </c>
      <c r="H1316" s="2">
        <v>22514.9267</v>
      </c>
      <c r="I1316" s="2">
        <v>385.99700000000001</v>
      </c>
      <c r="J1316" s="2">
        <v>58.19</v>
      </c>
      <c r="K1316" s="2">
        <v>1.8092999999999999</v>
      </c>
      <c r="L1316" s="2"/>
      <c r="M1316" s="11">
        <f t="shared" si="220"/>
        <v>62370</v>
      </c>
      <c r="N1316" s="2">
        <f t="shared" si="221"/>
        <v>-7.9635499999999998E-2</v>
      </c>
      <c r="O1316" s="11">
        <f t="shared" si="222"/>
        <v>-4966.8661350000002</v>
      </c>
      <c r="P1316">
        <f t="shared" si="230"/>
        <v>4966.8661350000002</v>
      </c>
      <c r="R1316" s="11">
        <f t="shared" si="223"/>
        <v>58190</v>
      </c>
      <c r="S1316" s="2">
        <f t="shared" si="224"/>
        <v>-9.046499999999999E-3</v>
      </c>
      <c r="T1316" s="11">
        <f t="shared" si="225"/>
        <v>-203.68128439154998</v>
      </c>
      <c r="U1316" s="1"/>
      <c r="V1316" s="13">
        <f t="shared" si="226"/>
        <v>-9435.2521424436254</v>
      </c>
      <c r="W1316">
        <f t="shared" si="227"/>
        <v>-9.046499999999999E-3</v>
      </c>
      <c r="X1316" s="11">
        <f t="shared" si="228"/>
        <v>4966.8661349999993</v>
      </c>
      <c r="Z1316" s="12">
        <f t="shared" si="229"/>
        <v>0</v>
      </c>
    </row>
    <row r="1317" spans="1:26" x14ac:dyDescent="0.25">
      <c r="A1317" s="1">
        <v>45070</v>
      </c>
      <c r="B1317" s="2">
        <v>5595.2515000000003</v>
      </c>
      <c r="C1317" s="2">
        <v>89.617999999999995</v>
      </c>
      <c r="D1317" s="2">
        <v>62.49</v>
      </c>
      <c r="E1317" s="2">
        <v>15.898300000000001</v>
      </c>
      <c r="F1317" s="2"/>
      <c r="G1317" s="1">
        <v>45070</v>
      </c>
      <c r="H1317" s="2">
        <v>22458.366300000002</v>
      </c>
      <c r="I1317" s="2">
        <v>386.72199999999998</v>
      </c>
      <c r="J1317" s="2">
        <v>58.18</v>
      </c>
      <c r="K1317" s="2">
        <v>1.8022</v>
      </c>
      <c r="L1317" s="2"/>
      <c r="M1317" s="11">
        <f t="shared" si="220"/>
        <v>62490</v>
      </c>
      <c r="N1317" s="2">
        <f t="shared" si="221"/>
        <v>-7.9491500000000007E-2</v>
      </c>
      <c r="O1317" s="11">
        <f t="shared" si="222"/>
        <v>-4967.4238350000005</v>
      </c>
      <c r="P1317">
        <f t="shared" si="230"/>
        <v>4967.4238350000005</v>
      </c>
      <c r="R1317" s="11">
        <f t="shared" si="223"/>
        <v>58180</v>
      </c>
      <c r="S1317" s="2">
        <f t="shared" si="224"/>
        <v>-9.0109999999999999E-3</v>
      </c>
      <c r="T1317" s="11">
        <f t="shared" si="225"/>
        <v>-202.37233872930003</v>
      </c>
      <c r="U1317" s="1"/>
      <c r="V1317" s="13">
        <f t="shared" si="226"/>
        <v>-9475.1154474922914</v>
      </c>
      <c r="W1317">
        <f t="shared" si="227"/>
        <v>-9.0109999999999999E-3</v>
      </c>
      <c r="X1317" s="11">
        <f t="shared" si="228"/>
        <v>4967.4238349999996</v>
      </c>
      <c r="Z1317" s="12">
        <f t="shared" si="229"/>
        <v>0</v>
      </c>
    </row>
    <row r="1318" spans="1:26" x14ac:dyDescent="0.25">
      <c r="A1318" s="1">
        <v>45071</v>
      </c>
      <c r="B1318" s="2">
        <v>5622.9902000000002</v>
      </c>
      <c r="C1318" s="2">
        <v>89.768000000000001</v>
      </c>
      <c r="D1318" s="2">
        <v>62.23</v>
      </c>
      <c r="E1318" s="2">
        <v>15.889900000000001</v>
      </c>
      <c r="F1318" s="2"/>
      <c r="G1318" s="1">
        <v>45071</v>
      </c>
      <c r="H1318" s="2">
        <v>22423.6067</v>
      </c>
      <c r="I1318" s="2">
        <v>386.34699999999998</v>
      </c>
      <c r="J1318" s="2">
        <v>58.11</v>
      </c>
      <c r="K1318" s="2">
        <v>1.7907</v>
      </c>
      <c r="L1318" s="2"/>
      <c r="M1318" s="11">
        <f t="shared" si="220"/>
        <v>62230</v>
      </c>
      <c r="N1318" s="2">
        <f t="shared" si="221"/>
        <v>-7.9449500000000006E-2</v>
      </c>
      <c r="O1318" s="11">
        <f t="shared" si="222"/>
        <v>-4944.1423850000001</v>
      </c>
      <c r="P1318">
        <f t="shared" si="230"/>
        <v>4944.1423850000001</v>
      </c>
      <c r="R1318" s="11">
        <f t="shared" si="223"/>
        <v>58110</v>
      </c>
      <c r="S1318" s="2">
        <f t="shared" si="224"/>
        <v>-8.9534999999999997E-3</v>
      </c>
      <c r="T1318" s="11">
        <f t="shared" si="225"/>
        <v>-200.76976258844999</v>
      </c>
      <c r="U1318" s="1"/>
      <c r="V1318" s="13">
        <f t="shared" si="226"/>
        <v>-9502.7051898392765</v>
      </c>
      <c r="W1318">
        <f t="shared" si="227"/>
        <v>-8.9534999999999997E-3</v>
      </c>
      <c r="X1318" s="11">
        <f t="shared" si="228"/>
        <v>4944.142385000001</v>
      </c>
      <c r="Z1318" s="12">
        <f t="shared" si="229"/>
        <v>0</v>
      </c>
    </row>
    <row r="1319" spans="1:26" x14ac:dyDescent="0.25">
      <c r="A1319" s="1">
        <v>45072</v>
      </c>
      <c r="B1319" s="2">
        <v>5656.5218000000004</v>
      </c>
      <c r="C1319" s="2">
        <v>90.518000000000001</v>
      </c>
      <c r="D1319" s="2">
        <v>61.99</v>
      </c>
      <c r="E1319" s="2">
        <v>15.8933</v>
      </c>
      <c r="F1319" s="2"/>
      <c r="G1319" s="1">
        <v>45072</v>
      </c>
      <c r="H1319" s="2">
        <v>22431.870200000001</v>
      </c>
      <c r="I1319" s="2">
        <v>386.54700000000003</v>
      </c>
      <c r="J1319" s="2">
        <v>57.96</v>
      </c>
      <c r="K1319" s="2">
        <v>1.7915000000000001</v>
      </c>
      <c r="L1319" s="2"/>
      <c r="M1319" s="11">
        <f t="shared" si="220"/>
        <v>61990</v>
      </c>
      <c r="N1319" s="2">
        <f t="shared" si="221"/>
        <v>-7.9466499999999995E-2</v>
      </c>
      <c r="O1319" s="11">
        <f t="shared" si="222"/>
        <v>-4926.1283349999994</v>
      </c>
      <c r="P1319">
        <f t="shared" si="230"/>
        <v>4926.1283349999994</v>
      </c>
      <c r="R1319" s="11">
        <f t="shared" si="223"/>
        <v>57960</v>
      </c>
      <c r="S1319" s="2">
        <f t="shared" si="224"/>
        <v>-8.9575000000000002E-3</v>
      </c>
      <c r="T1319" s="11">
        <f t="shared" si="225"/>
        <v>-200.93347731650002</v>
      </c>
      <c r="U1319" s="1"/>
      <c r="V1319" s="13">
        <f t="shared" si="226"/>
        <v>-9488.3463279457646</v>
      </c>
      <c r="W1319">
        <f t="shared" si="227"/>
        <v>-8.9575000000000002E-3</v>
      </c>
      <c r="X1319" s="11">
        <f t="shared" si="228"/>
        <v>4926.1283350000003</v>
      </c>
      <c r="Z1319" s="12">
        <f t="shared" si="229"/>
        <v>0</v>
      </c>
    </row>
    <row r="1320" spans="1:26" x14ac:dyDescent="0.25">
      <c r="A1320" s="1">
        <v>45076</v>
      </c>
      <c r="B1320" s="2">
        <v>5718.5160999999998</v>
      </c>
      <c r="C1320" s="2">
        <v>90.519000000000005</v>
      </c>
      <c r="D1320" s="2">
        <v>62.26</v>
      </c>
      <c r="E1320" s="2">
        <v>15.9026</v>
      </c>
      <c r="F1320" s="2"/>
      <c r="G1320" s="1">
        <v>45076</v>
      </c>
      <c r="H1320" s="2">
        <v>22491.855100000001</v>
      </c>
      <c r="I1320" s="2">
        <v>386.95699999999999</v>
      </c>
      <c r="J1320" s="2">
        <v>57.92</v>
      </c>
      <c r="K1320" s="2">
        <v>1.7894000000000001</v>
      </c>
      <c r="L1320" s="2"/>
      <c r="M1320" s="11">
        <f t="shared" si="220"/>
        <v>62260</v>
      </c>
      <c r="N1320" s="2">
        <f t="shared" si="221"/>
        <v>-7.9513E-2</v>
      </c>
      <c r="O1320" s="11">
        <f t="shared" si="222"/>
        <v>-4950.4793799999998</v>
      </c>
      <c r="P1320">
        <f t="shared" si="230"/>
        <v>4950.4793799999998</v>
      </c>
      <c r="R1320" s="11">
        <f t="shared" si="223"/>
        <v>57920</v>
      </c>
      <c r="S1320" s="2">
        <f t="shared" si="224"/>
        <v>-8.9470000000000001E-3</v>
      </c>
      <c r="T1320" s="11">
        <f t="shared" si="225"/>
        <v>-201.2346275797</v>
      </c>
      <c r="U1320" s="1"/>
      <c r="V1320" s="13">
        <f t="shared" si="226"/>
        <v>-9553.032722780621</v>
      </c>
      <c r="W1320">
        <f t="shared" si="227"/>
        <v>-8.9470000000000001E-3</v>
      </c>
      <c r="X1320" s="11">
        <f t="shared" si="228"/>
        <v>4950.4793799999998</v>
      </c>
      <c r="Z1320" s="12">
        <f t="shared" si="229"/>
        <v>0</v>
      </c>
    </row>
    <row r="1321" spans="1:26" x14ac:dyDescent="0.25">
      <c r="A1321" s="1">
        <v>45077</v>
      </c>
      <c r="B1321" s="2">
        <v>5882.9709000000003</v>
      </c>
      <c r="C1321" s="2">
        <v>90.569000000000003</v>
      </c>
      <c r="D1321" s="2">
        <v>63.04</v>
      </c>
      <c r="E1321" s="2">
        <v>15.9451</v>
      </c>
      <c r="F1321" s="2"/>
      <c r="G1321" s="1">
        <v>45077</v>
      </c>
      <c r="H1321" s="2">
        <v>22506.87</v>
      </c>
      <c r="I1321" s="2">
        <v>387.05700000000002</v>
      </c>
      <c r="J1321" s="2">
        <v>58.07</v>
      </c>
      <c r="K1321" s="2">
        <v>1.7876000000000001</v>
      </c>
      <c r="L1321" s="2"/>
      <c r="M1321" s="11">
        <f t="shared" si="220"/>
        <v>63040</v>
      </c>
      <c r="N1321" s="2">
        <f t="shared" si="221"/>
        <v>-7.9725500000000005E-2</v>
      </c>
      <c r="O1321" s="11">
        <f t="shared" si="222"/>
        <v>-5025.89552</v>
      </c>
      <c r="P1321">
        <f t="shared" si="230"/>
        <v>5025.89552</v>
      </c>
      <c r="R1321" s="11">
        <f t="shared" si="223"/>
        <v>58070</v>
      </c>
      <c r="S1321" s="2">
        <f t="shared" si="224"/>
        <v>-8.9379999999999998E-3</v>
      </c>
      <c r="T1321" s="11">
        <f t="shared" si="225"/>
        <v>-201.16640405999999</v>
      </c>
      <c r="U1321" s="1"/>
      <c r="V1321" s="13">
        <f t="shared" si="226"/>
        <v>-9683.2530148662408</v>
      </c>
      <c r="W1321">
        <f t="shared" si="227"/>
        <v>-8.9379999999999998E-3</v>
      </c>
      <c r="X1321" s="11">
        <f t="shared" si="228"/>
        <v>5025.89552</v>
      </c>
      <c r="Z1321" s="12">
        <f t="shared" si="229"/>
        <v>0</v>
      </c>
    </row>
    <row r="1322" spans="1:26" x14ac:dyDescent="0.25">
      <c r="A1322" s="1">
        <v>45078</v>
      </c>
      <c r="B1322" s="2">
        <v>5918.7942999999996</v>
      </c>
      <c r="C1322" s="2">
        <v>92.369</v>
      </c>
      <c r="D1322" s="2">
        <v>63.57</v>
      </c>
      <c r="E1322" s="2">
        <v>16.0426</v>
      </c>
      <c r="F1322" s="2"/>
      <c r="G1322" s="1">
        <v>45078</v>
      </c>
      <c r="H1322" s="2">
        <v>22584.855200000002</v>
      </c>
      <c r="I1322" s="2">
        <v>386.98200000000003</v>
      </c>
      <c r="J1322" s="2">
        <v>58.14</v>
      </c>
      <c r="K1322" s="2">
        <v>1.7782</v>
      </c>
      <c r="L1322" s="2"/>
      <c r="M1322" s="11">
        <f t="shared" si="220"/>
        <v>63570</v>
      </c>
      <c r="N1322" s="2">
        <f t="shared" si="221"/>
        <v>-8.0213000000000007E-2</v>
      </c>
      <c r="O1322" s="11">
        <f t="shared" si="222"/>
        <v>-5099.14041</v>
      </c>
      <c r="P1322">
        <f t="shared" si="230"/>
        <v>5099.14041</v>
      </c>
      <c r="R1322" s="11">
        <f t="shared" si="223"/>
        <v>58140</v>
      </c>
      <c r="S1322" s="2">
        <f t="shared" si="224"/>
        <v>-8.8909999999999996E-3</v>
      </c>
      <c r="T1322" s="11">
        <f t="shared" si="225"/>
        <v>-200.80194758320002</v>
      </c>
      <c r="U1322" s="1"/>
      <c r="V1322" s="13">
        <f t="shared" si="226"/>
        <v>-9864.4149607347517</v>
      </c>
      <c r="W1322">
        <f t="shared" si="227"/>
        <v>-8.8909999999999996E-3</v>
      </c>
      <c r="X1322" s="11">
        <f t="shared" si="228"/>
        <v>5099.14041</v>
      </c>
      <c r="Z1322" s="12">
        <f t="shared" si="229"/>
        <v>0</v>
      </c>
    </row>
    <row r="1323" spans="1:26" x14ac:dyDescent="0.25">
      <c r="A1323" s="1">
        <v>45079</v>
      </c>
      <c r="B1323" s="2">
        <v>5877.2966999999999</v>
      </c>
      <c r="C1323" s="2">
        <v>92.843999999999994</v>
      </c>
      <c r="D1323" s="2">
        <v>63.64</v>
      </c>
      <c r="E1323" s="2">
        <v>15.995900000000001</v>
      </c>
      <c r="F1323" s="2"/>
      <c r="G1323" s="1">
        <v>45079</v>
      </c>
      <c r="H1323" s="2">
        <v>22444.91</v>
      </c>
      <c r="I1323" s="2">
        <v>388.65699999999998</v>
      </c>
      <c r="J1323" s="2">
        <v>58.05</v>
      </c>
      <c r="K1323" s="2">
        <v>1.8740000000000001</v>
      </c>
      <c r="L1323" s="2"/>
      <c r="M1323" s="11">
        <f t="shared" si="220"/>
        <v>63640</v>
      </c>
      <c r="N1323" s="2">
        <f t="shared" si="221"/>
        <v>-7.9979500000000009E-2</v>
      </c>
      <c r="O1323" s="11">
        <f t="shared" si="222"/>
        <v>-5089.8953800000008</v>
      </c>
      <c r="P1323">
        <f t="shared" si="230"/>
        <v>5089.8953800000008</v>
      </c>
      <c r="R1323" s="11">
        <f t="shared" si="223"/>
        <v>58050</v>
      </c>
      <c r="S1323" s="2">
        <f t="shared" si="224"/>
        <v>-9.3700000000000016E-3</v>
      </c>
      <c r="T1323" s="11">
        <f t="shared" si="225"/>
        <v>-210.30880670000005</v>
      </c>
      <c r="U1323" s="1"/>
      <c r="V1323" s="13">
        <f t="shared" si="226"/>
        <v>-9357.6552432902481</v>
      </c>
      <c r="W1323">
        <f t="shared" si="227"/>
        <v>-9.3700000000000016E-3</v>
      </c>
      <c r="X1323" s="11">
        <f t="shared" si="228"/>
        <v>5089.8953800000008</v>
      </c>
      <c r="Z1323" s="12">
        <f t="shared" si="229"/>
        <v>0</v>
      </c>
    </row>
    <row r="1324" spans="1:26" x14ac:dyDescent="0.25">
      <c r="A1324" s="1">
        <v>45082</v>
      </c>
      <c r="B1324" s="2">
        <v>5872.0735000000004</v>
      </c>
      <c r="C1324" s="2">
        <v>93.069000000000003</v>
      </c>
      <c r="D1324" s="2">
        <v>63.04</v>
      </c>
      <c r="E1324" s="2">
        <v>15.9892</v>
      </c>
      <c r="F1324" s="2"/>
      <c r="G1324" s="1">
        <v>45082</v>
      </c>
      <c r="H1324" s="2">
        <v>22481.168699999998</v>
      </c>
      <c r="I1324" s="2">
        <v>387.38200000000001</v>
      </c>
      <c r="J1324" s="2">
        <v>57.9</v>
      </c>
      <c r="K1324" s="2">
        <v>1.8673</v>
      </c>
      <c r="L1324" s="2"/>
      <c r="M1324" s="11">
        <f t="shared" si="220"/>
        <v>63040</v>
      </c>
      <c r="N1324" s="2">
        <f t="shared" si="221"/>
        <v>-7.9946000000000003E-2</v>
      </c>
      <c r="O1324" s="11">
        <f t="shared" si="222"/>
        <v>-5039.7958399999998</v>
      </c>
      <c r="P1324">
        <f t="shared" si="230"/>
        <v>5039.7958399999998</v>
      </c>
      <c r="R1324" s="11">
        <f t="shared" si="223"/>
        <v>57900</v>
      </c>
      <c r="S1324" s="2">
        <f t="shared" si="224"/>
        <v>-9.3364999999999993E-3</v>
      </c>
      <c r="T1324" s="11">
        <f t="shared" si="225"/>
        <v>-209.89543156754996</v>
      </c>
      <c r="U1324" s="1"/>
      <c r="V1324" s="13">
        <f t="shared" si="226"/>
        <v>-9322.8839548979831</v>
      </c>
      <c r="W1324">
        <f t="shared" si="227"/>
        <v>-9.3364999999999993E-3</v>
      </c>
      <c r="X1324" s="11">
        <f t="shared" si="228"/>
        <v>5039.7958400000007</v>
      </c>
      <c r="Z1324" s="12">
        <f t="shared" si="229"/>
        <v>0</v>
      </c>
    </row>
    <row r="1325" spans="1:26" x14ac:dyDescent="0.25">
      <c r="A1325" s="1">
        <v>45083</v>
      </c>
      <c r="B1325" s="2">
        <v>5900.4618</v>
      </c>
      <c r="C1325" s="2">
        <v>93.119</v>
      </c>
      <c r="D1325" s="2">
        <v>62.97</v>
      </c>
      <c r="E1325" s="2">
        <v>15.9969</v>
      </c>
      <c r="F1325" s="2"/>
      <c r="G1325" s="1">
        <v>45083</v>
      </c>
      <c r="H1325" s="2">
        <v>22483.035400000001</v>
      </c>
      <c r="I1325" s="2">
        <v>387.80700000000002</v>
      </c>
      <c r="J1325" s="2">
        <v>57.93</v>
      </c>
      <c r="K1325" s="2">
        <v>1.8687</v>
      </c>
      <c r="L1325" s="2"/>
      <c r="M1325" s="11">
        <f t="shared" si="220"/>
        <v>62970</v>
      </c>
      <c r="N1325" s="2">
        <f t="shared" si="221"/>
        <v>-7.99845E-2</v>
      </c>
      <c r="O1325" s="11">
        <f t="shared" si="222"/>
        <v>-5036.6239649999998</v>
      </c>
      <c r="P1325">
        <f t="shared" si="230"/>
        <v>5036.6239649999998</v>
      </c>
      <c r="R1325" s="11">
        <f t="shared" si="223"/>
        <v>57930</v>
      </c>
      <c r="S1325" s="2">
        <f t="shared" si="224"/>
        <v>-9.3435000000000011E-3</v>
      </c>
      <c r="T1325" s="11">
        <f t="shared" si="225"/>
        <v>-210.07024125990003</v>
      </c>
      <c r="U1325" s="1"/>
      <c r="V1325" s="13">
        <f t="shared" si="226"/>
        <v>-9305.2149369992967</v>
      </c>
      <c r="W1325">
        <f t="shared" si="227"/>
        <v>-9.3435000000000011E-3</v>
      </c>
      <c r="X1325" s="11">
        <f t="shared" si="228"/>
        <v>5036.6239650000007</v>
      </c>
      <c r="Z1325" s="12">
        <f t="shared" si="229"/>
        <v>0</v>
      </c>
    </row>
    <row r="1326" spans="1:26" x14ac:dyDescent="0.25">
      <c r="A1326" s="1">
        <v>45084</v>
      </c>
      <c r="B1326" s="2">
        <v>5816.6310000000003</v>
      </c>
      <c r="C1326" s="2">
        <v>93.17</v>
      </c>
      <c r="D1326" s="2">
        <v>63.25</v>
      </c>
      <c r="E1326" s="2">
        <v>15.922700000000001</v>
      </c>
      <c r="F1326" s="2"/>
      <c r="G1326" s="1">
        <v>45084</v>
      </c>
      <c r="H1326" s="2">
        <v>22461.2052</v>
      </c>
      <c r="I1326" s="2">
        <v>388.10700000000003</v>
      </c>
      <c r="J1326" s="2">
        <v>57.9</v>
      </c>
      <c r="K1326" s="2">
        <v>1.8646</v>
      </c>
      <c r="L1326" s="2"/>
      <c r="M1326" s="11">
        <f t="shared" si="220"/>
        <v>63250</v>
      </c>
      <c r="N1326" s="2">
        <f t="shared" si="221"/>
        <v>-7.9613500000000004E-2</v>
      </c>
      <c r="O1326" s="11">
        <f t="shared" si="222"/>
        <v>-5035.5538750000005</v>
      </c>
      <c r="P1326">
        <f t="shared" si="230"/>
        <v>5035.5538750000005</v>
      </c>
      <c r="R1326" s="11">
        <f t="shared" si="223"/>
        <v>57900</v>
      </c>
      <c r="S1326" s="2">
        <f t="shared" si="224"/>
        <v>-9.3229999999999997E-3</v>
      </c>
      <c r="T1326" s="11">
        <f t="shared" si="225"/>
        <v>-209.40581607959999</v>
      </c>
      <c r="U1326" s="1"/>
      <c r="V1326" s="13">
        <f t="shared" si="226"/>
        <v>-9328.5254103497628</v>
      </c>
      <c r="W1326">
        <f t="shared" si="227"/>
        <v>-9.3229999999999997E-3</v>
      </c>
      <c r="X1326" s="11">
        <f t="shared" si="228"/>
        <v>5035.5538749999996</v>
      </c>
      <c r="Z1326" s="12">
        <f t="shared" si="229"/>
        <v>0</v>
      </c>
    </row>
    <row r="1327" spans="1:26" x14ac:dyDescent="0.25">
      <c r="A1327" s="1">
        <v>45085</v>
      </c>
      <c r="B1327" s="2">
        <v>5915.2887000000001</v>
      </c>
      <c r="C1327" s="2">
        <v>93.17</v>
      </c>
      <c r="D1327" s="2">
        <v>62.38</v>
      </c>
      <c r="E1327" s="2">
        <v>15.9872</v>
      </c>
      <c r="F1327" s="2"/>
      <c r="G1327" s="1">
        <v>45085</v>
      </c>
      <c r="H1327" s="2">
        <v>22485.005399999998</v>
      </c>
      <c r="I1327" s="2">
        <v>388.065</v>
      </c>
      <c r="J1327" s="2">
        <v>57.86</v>
      </c>
      <c r="K1327" s="2">
        <v>1.8568</v>
      </c>
      <c r="L1327" s="2"/>
      <c r="M1327" s="11">
        <f t="shared" si="220"/>
        <v>62380</v>
      </c>
      <c r="N1327" s="2">
        <f t="shared" si="221"/>
        <v>-7.9935999999999993E-2</v>
      </c>
      <c r="O1327" s="11">
        <f t="shared" si="222"/>
        <v>-4986.4076799999993</v>
      </c>
      <c r="P1327">
        <f t="shared" si="230"/>
        <v>4986.4076799999993</v>
      </c>
      <c r="R1327" s="11">
        <f t="shared" si="223"/>
        <v>57860</v>
      </c>
      <c r="S1327" s="2">
        <f t="shared" si="224"/>
        <v>-9.2840000000000006E-3</v>
      </c>
      <c r="T1327" s="11">
        <f t="shared" si="225"/>
        <v>-208.75079013359999</v>
      </c>
      <c r="U1327" s="1"/>
      <c r="V1327" s="13">
        <f t="shared" si="226"/>
        <v>-9282.6980039028076</v>
      </c>
      <c r="W1327">
        <f t="shared" si="227"/>
        <v>-9.2840000000000006E-3</v>
      </c>
      <c r="X1327" s="11">
        <f t="shared" si="228"/>
        <v>4986.4076800000003</v>
      </c>
      <c r="Z1327" s="12">
        <f t="shared" si="229"/>
        <v>0</v>
      </c>
    </row>
    <row r="1328" spans="1:26" x14ac:dyDescent="0.25">
      <c r="A1328" s="1">
        <v>45086</v>
      </c>
      <c r="B1328" s="2">
        <v>5913.7601999999997</v>
      </c>
      <c r="C1328" s="2">
        <v>93.67</v>
      </c>
      <c r="D1328" s="2">
        <v>63.03</v>
      </c>
      <c r="E1328" s="2">
        <v>15.9671</v>
      </c>
      <c r="F1328" s="2"/>
      <c r="G1328" s="1">
        <v>45086</v>
      </c>
      <c r="H1328" s="2">
        <v>22419.242200000001</v>
      </c>
      <c r="I1328" s="2">
        <v>387.94</v>
      </c>
      <c r="J1328" s="2">
        <v>57.92</v>
      </c>
      <c r="K1328" s="2">
        <v>1.8523000000000001</v>
      </c>
      <c r="L1328" s="2"/>
      <c r="M1328" s="11">
        <f t="shared" si="220"/>
        <v>63030</v>
      </c>
      <c r="N1328" s="2">
        <f t="shared" si="221"/>
        <v>-7.9835500000000004E-2</v>
      </c>
      <c r="O1328" s="11">
        <f t="shared" si="222"/>
        <v>-5032.0315650000002</v>
      </c>
      <c r="P1328">
        <f t="shared" si="230"/>
        <v>5032.0315650000002</v>
      </c>
      <c r="R1328" s="11">
        <f t="shared" si="223"/>
        <v>57920</v>
      </c>
      <c r="S1328" s="2">
        <f t="shared" si="224"/>
        <v>-9.2615000000000006E-3</v>
      </c>
      <c r="T1328" s="11">
        <f t="shared" si="225"/>
        <v>-207.63581163530003</v>
      </c>
      <c r="U1328" s="1"/>
      <c r="V1328" s="13">
        <f t="shared" si="226"/>
        <v>-9380.6616654432601</v>
      </c>
      <c r="W1328">
        <f t="shared" si="227"/>
        <v>-9.2615000000000006E-3</v>
      </c>
      <c r="X1328" s="11">
        <f t="shared" si="228"/>
        <v>5032.0315649999993</v>
      </c>
      <c r="Z1328" s="12">
        <f t="shared" si="229"/>
        <v>0</v>
      </c>
    </row>
    <row r="1329" spans="1:26" x14ac:dyDescent="0.25">
      <c r="A1329" s="1">
        <v>45089</v>
      </c>
      <c r="B1329" s="2">
        <v>5926.5871999999999</v>
      </c>
      <c r="C1329" s="2">
        <v>93.72</v>
      </c>
      <c r="D1329" s="2">
        <v>62.99</v>
      </c>
      <c r="E1329" s="2">
        <v>15.965199999999999</v>
      </c>
      <c r="F1329" s="2"/>
      <c r="G1329" s="1">
        <v>45089</v>
      </c>
      <c r="H1329" s="2">
        <v>22431.839800000002</v>
      </c>
      <c r="I1329" s="2">
        <v>387.34</v>
      </c>
      <c r="J1329" s="2">
        <v>57.84</v>
      </c>
      <c r="K1329" s="2">
        <v>1.8481000000000001</v>
      </c>
      <c r="L1329" s="2"/>
      <c r="M1329" s="11">
        <f t="shared" si="220"/>
        <v>62990</v>
      </c>
      <c r="N1329" s="2">
        <f t="shared" si="221"/>
        <v>-7.9825999999999994E-2</v>
      </c>
      <c r="O1329" s="11">
        <f t="shared" si="222"/>
        <v>-5028.23974</v>
      </c>
      <c r="P1329">
        <f t="shared" si="230"/>
        <v>5028.23974</v>
      </c>
      <c r="R1329" s="11">
        <f t="shared" si="223"/>
        <v>57840</v>
      </c>
      <c r="S1329" s="2">
        <f t="shared" si="224"/>
        <v>-9.2405000000000004E-3</v>
      </c>
      <c r="T1329" s="11">
        <f t="shared" si="225"/>
        <v>-207.28141567190002</v>
      </c>
      <c r="U1329" s="1"/>
      <c r="V1329" s="13">
        <f t="shared" si="226"/>
        <v>-9407.8897747250849</v>
      </c>
      <c r="W1329">
        <f t="shared" si="227"/>
        <v>-9.2405000000000004E-3</v>
      </c>
      <c r="X1329" s="11">
        <f t="shared" si="228"/>
        <v>5028.2397399999991</v>
      </c>
      <c r="Z1329" s="12">
        <f t="shared" si="229"/>
        <v>0</v>
      </c>
    </row>
    <row r="1330" spans="1:26" x14ac:dyDescent="0.25">
      <c r="A1330" s="1">
        <v>45090</v>
      </c>
      <c r="B1330" s="2">
        <v>5870.3517000000002</v>
      </c>
      <c r="C1330" s="2">
        <v>93.745000000000005</v>
      </c>
      <c r="D1330" s="2">
        <v>63.12</v>
      </c>
      <c r="E1330" s="2">
        <v>15.9169</v>
      </c>
      <c r="F1330" s="2"/>
      <c r="G1330" s="1">
        <v>45090</v>
      </c>
      <c r="H1330" s="2">
        <v>22359.875899999999</v>
      </c>
      <c r="I1330" s="2">
        <v>387.29</v>
      </c>
      <c r="J1330" s="2">
        <v>57.89</v>
      </c>
      <c r="K1330" s="2">
        <v>1.8443000000000001</v>
      </c>
      <c r="L1330" s="2"/>
      <c r="M1330" s="11">
        <f t="shared" si="220"/>
        <v>63120</v>
      </c>
      <c r="N1330" s="2">
        <f t="shared" si="221"/>
        <v>-7.9584500000000002E-2</v>
      </c>
      <c r="O1330" s="11">
        <f t="shared" si="222"/>
        <v>-5023.3736399999998</v>
      </c>
      <c r="P1330">
        <f t="shared" si="230"/>
        <v>5023.3736399999998</v>
      </c>
      <c r="R1330" s="11">
        <f t="shared" si="223"/>
        <v>57890</v>
      </c>
      <c r="S1330" s="2">
        <f t="shared" si="224"/>
        <v>-9.2215000000000005E-3</v>
      </c>
      <c r="T1330" s="11">
        <f t="shared" si="225"/>
        <v>-206.19159561185</v>
      </c>
      <c r="U1330" s="1"/>
      <c r="V1330" s="13">
        <f t="shared" si="226"/>
        <v>-9410.0160062338637</v>
      </c>
      <c r="W1330">
        <f t="shared" si="227"/>
        <v>-9.2215000000000005E-3</v>
      </c>
      <c r="X1330" s="11">
        <f t="shared" si="228"/>
        <v>5023.3736400000007</v>
      </c>
      <c r="Z1330" s="12">
        <f t="shared" si="229"/>
        <v>0</v>
      </c>
    </row>
    <row r="1331" spans="1:26" x14ac:dyDescent="0.25">
      <c r="A1331" s="1">
        <v>45091</v>
      </c>
      <c r="B1331" s="2">
        <v>5920.7849999999999</v>
      </c>
      <c r="C1331" s="2">
        <v>93.745999999999995</v>
      </c>
      <c r="D1331" s="2">
        <v>62.52</v>
      </c>
      <c r="E1331" s="2">
        <v>15.947100000000001</v>
      </c>
      <c r="F1331" s="2"/>
      <c r="G1331" s="1">
        <v>45091</v>
      </c>
      <c r="H1331" s="2">
        <v>22361.2772</v>
      </c>
      <c r="I1331" s="2">
        <v>386.71499999999997</v>
      </c>
      <c r="J1331" s="2">
        <v>57.78</v>
      </c>
      <c r="K1331" s="2">
        <v>1.8387</v>
      </c>
      <c r="L1331" s="2"/>
      <c r="M1331" s="11">
        <f t="shared" si="220"/>
        <v>62520</v>
      </c>
      <c r="N1331" s="2">
        <f t="shared" si="221"/>
        <v>-7.9735500000000001E-2</v>
      </c>
      <c r="O1331" s="11">
        <f t="shared" si="222"/>
        <v>-4985.0634600000003</v>
      </c>
      <c r="P1331">
        <f t="shared" si="230"/>
        <v>4985.0634600000003</v>
      </c>
      <c r="R1331" s="11">
        <f t="shared" si="223"/>
        <v>57780</v>
      </c>
      <c r="S1331" s="2">
        <f t="shared" si="224"/>
        <v>-9.1935000000000003E-3</v>
      </c>
      <c r="T1331" s="11">
        <f t="shared" si="225"/>
        <v>-205.57840193820002</v>
      </c>
      <c r="U1331" s="1"/>
      <c r="V1331" s="13">
        <f t="shared" si="226"/>
        <v>-9384.5245193043229</v>
      </c>
      <c r="W1331">
        <f t="shared" si="227"/>
        <v>-9.1935000000000003E-3</v>
      </c>
      <c r="X1331" s="11">
        <f t="shared" si="228"/>
        <v>4985.0634600000003</v>
      </c>
      <c r="Z1331" s="12">
        <f t="shared" si="229"/>
        <v>0</v>
      </c>
    </row>
    <row r="1332" spans="1:26" x14ac:dyDescent="0.25">
      <c r="A1332" s="1">
        <v>45092</v>
      </c>
      <c r="B1332" s="2">
        <v>5950.4377999999997</v>
      </c>
      <c r="C1332" s="2">
        <v>93.995999999999995</v>
      </c>
      <c r="D1332" s="2">
        <v>62.94</v>
      </c>
      <c r="E1332" s="2">
        <v>15.9552</v>
      </c>
      <c r="F1332" s="2"/>
      <c r="G1332" s="1">
        <v>45092</v>
      </c>
      <c r="H1332" s="2">
        <v>22390.813099999999</v>
      </c>
      <c r="I1332" s="2">
        <v>386.94</v>
      </c>
      <c r="J1332" s="2">
        <v>57.76</v>
      </c>
      <c r="K1332" s="2">
        <v>1.8331</v>
      </c>
      <c r="L1332" s="2"/>
      <c r="M1332" s="11">
        <f t="shared" si="220"/>
        <v>62940</v>
      </c>
      <c r="N1332" s="2">
        <f t="shared" si="221"/>
        <v>-7.9776E-2</v>
      </c>
      <c r="O1332" s="11">
        <f t="shared" si="222"/>
        <v>-5021.1014400000004</v>
      </c>
      <c r="P1332">
        <f t="shared" si="230"/>
        <v>5021.1014400000004</v>
      </c>
      <c r="R1332" s="11">
        <f t="shared" si="223"/>
        <v>57760</v>
      </c>
      <c r="S1332" s="2">
        <f t="shared" si="224"/>
        <v>-9.1655E-3</v>
      </c>
      <c r="T1332" s="11">
        <f t="shared" si="225"/>
        <v>-205.22299746804998</v>
      </c>
      <c r="U1332" s="1"/>
      <c r="V1332" s="13">
        <f t="shared" si="226"/>
        <v>-9484.5263862089123</v>
      </c>
      <c r="W1332">
        <f t="shared" si="227"/>
        <v>-9.1655E-3</v>
      </c>
      <c r="X1332" s="11">
        <f t="shared" si="228"/>
        <v>5021.1014400000004</v>
      </c>
      <c r="Z1332" s="12">
        <f t="shared" si="229"/>
        <v>0</v>
      </c>
    </row>
    <row r="1333" spans="1:26" x14ac:dyDescent="0.25">
      <c r="A1333" s="1">
        <v>45093</v>
      </c>
      <c r="B1333" s="2">
        <v>5929.8581000000004</v>
      </c>
      <c r="C1333" s="2">
        <v>93.546000000000006</v>
      </c>
      <c r="D1333" s="2">
        <v>63.49</v>
      </c>
      <c r="E1333" s="2">
        <v>15.9589</v>
      </c>
      <c r="F1333" s="2"/>
      <c r="G1333" s="1">
        <v>45093</v>
      </c>
      <c r="H1333" s="2">
        <v>22359.8786</v>
      </c>
      <c r="I1333" s="2">
        <v>386.71499999999997</v>
      </c>
      <c r="J1333" s="2">
        <v>57.84</v>
      </c>
      <c r="K1333" s="2">
        <v>1.8228</v>
      </c>
      <c r="L1333" s="2"/>
      <c r="M1333" s="11">
        <f t="shared" si="220"/>
        <v>63490</v>
      </c>
      <c r="N1333" s="2">
        <f t="shared" si="221"/>
        <v>-7.9794500000000004E-2</v>
      </c>
      <c r="O1333" s="11">
        <f t="shared" si="222"/>
        <v>-5066.1528050000006</v>
      </c>
      <c r="P1333">
        <f t="shared" si="230"/>
        <v>5066.1528050000006</v>
      </c>
      <c r="R1333" s="11">
        <f t="shared" si="223"/>
        <v>57840</v>
      </c>
      <c r="S1333" s="2">
        <f t="shared" si="224"/>
        <v>-9.1140000000000006E-3</v>
      </c>
      <c r="T1333" s="11">
        <f t="shared" si="225"/>
        <v>-203.78793356040001</v>
      </c>
      <c r="U1333" s="1"/>
      <c r="V1333" s="13">
        <f t="shared" si="226"/>
        <v>-9610.3892059880218</v>
      </c>
      <c r="W1333">
        <f t="shared" si="227"/>
        <v>-9.1140000000000006E-3</v>
      </c>
      <c r="X1333" s="11">
        <f t="shared" si="228"/>
        <v>5066.1528050000006</v>
      </c>
      <c r="Z1333" s="12">
        <f t="shared" si="229"/>
        <v>0</v>
      </c>
    </row>
    <row r="1334" spans="1:26" x14ac:dyDescent="0.25">
      <c r="A1334" s="1">
        <v>45097</v>
      </c>
      <c r="B1334" s="2">
        <v>6067.4371000000001</v>
      </c>
      <c r="C1334" s="2">
        <v>93.620999999999995</v>
      </c>
      <c r="D1334" s="2">
        <v>63.28</v>
      </c>
      <c r="E1334" s="2">
        <v>15.9846</v>
      </c>
      <c r="F1334" s="2"/>
      <c r="G1334" s="1">
        <v>45097</v>
      </c>
      <c r="H1334" s="2">
        <v>22298.68</v>
      </c>
      <c r="I1334" s="2">
        <v>384.19</v>
      </c>
      <c r="J1334" s="2">
        <v>57.78</v>
      </c>
      <c r="K1334" s="2">
        <v>1.8204</v>
      </c>
      <c r="L1334" s="2"/>
      <c r="M1334" s="11">
        <f t="shared" si="220"/>
        <v>63280</v>
      </c>
      <c r="N1334" s="2">
        <f t="shared" si="221"/>
        <v>-7.9923000000000008E-2</v>
      </c>
      <c r="O1334" s="11">
        <f t="shared" si="222"/>
        <v>-5057.5274400000008</v>
      </c>
      <c r="P1334">
        <f t="shared" si="230"/>
        <v>5057.5274400000008</v>
      </c>
      <c r="R1334" s="11">
        <f t="shared" si="223"/>
        <v>57780</v>
      </c>
      <c r="S1334" s="2">
        <f t="shared" si="224"/>
        <v>-9.1020000000000007E-3</v>
      </c>
      <c r="T1334" s="11">
        <f t="shared" si="225"/>
        <v>-202.96258536000002</v>
      </c>
      <c r="U1334" s="1"/>
      <c r="V1334" s="13">
        <f t="shared" si="226"/>
        <v>-9616.6515272966135</v>
      </c>
      <c r="W1334">
        <f t="shared" si="227"/>
        <v>-9.1020000000000007E-3</v>
      </c>
      <c r="X1334" s="11">
        <f t="shared" si="228"/>
        <v>5057.5274399999998</v>
      </c>
      <c r="Z1334" s="12">
        <f t="shared" si="229"/>
        <v>0</v>
      </c>
    </row>
    <row r="1335" spans="1:26" x14ac:dyDescent="0.25">
      <c r="A1335" s="1">
        <v>45098</v>
      </c>
      <c r="B1335" s="2">
        <v>6081.7655000000004</v>
      </c>
      <c r="C1335" s="2">
        <v>95.146000000000001</v>
      </c>
      <c r="D1335" s="2">
        <v>63.7</v>
      </c>
      <c r="E1335" s="2">
        <v>16.0639</v>
      </c>
      <c r="F1335" s="2"/>
      <c r="G1335" s="1">
        <v>45098</v>
      </c>
      <c r="H1335" s="2">
        <v>22262.052199999998</v>
      </c>
      <c r="I1335" s="2">
        <v>385.39</v>
      </c>
      <c r="J1335" s="2">
        <v>57.82</v>
      </c>
      <c r="K1335" s="2">
        <v>1.8292999999999999</v>
      </c>
      <c r="L1335" s="2"/>
      <c r="M1335" s="11">
        <f t="shared" si="220"/>
        <v>63700</v>
      </c>
      <c r="N1335" s="2">
        <f t="shared" si="221"/>
        <v>-8.0319500000000002E-2</v>
      </c>
      <c r="O1335" s="11">
        <f t="shared" si="222"/>
        <v>-5116.3521499999997</v>
      </c>
      <c r="P1335">
        <f t="shared" si="230"/>
        <v>5116.3521499999997</v>
      </c>
      <c r="R1335" s="11">
        <f t="shared" si="223"/>
        <v>57820</v>
      </c>
      <c r="S1335" s="2">
        <f t="shared" si="224"/>
        <v>-9.1465000000000001E-3</v>
      </c>
      <c r="T1335" s="11">
        <f t="shared" si="225"/>
        <v>-203.6198604473</v>
      </c>
      <c r="U1335" s="1"/>
      <c r="V1335" s="13">
        <f t="shared" si="226"/>
        <v>-9674.474907971653</v>
      </c>
      <c r="W1335">
        <f t="shared" si="227"/>
        <v>-9.1465000000000001E-3</v>
      </c>
      <c r="X1335" s="11">
        <f t="shared" si="228"/>
        <v>5116.3521500000015</v>
      </c>
      <c r="Z1335" s="12">
        <f t="shared" si="229"/>
        <v>0</v>
      </c>
    </row>
    <row r="1336" spans="1:26" x14ac:dyDescent="0.25">
      <c r="A1336" s="1">
        <v>45099</v>
      </c>
      <c r="B1336" s="2">
        <v>6018.6468999999997</v>
      </c>
      <c r="C1336" s="2">
        <v>95.147000000000006</v>
      </c>
      <c r="D1336" s="2">
        <v>63.86</v>
      </c>
      <c r="E1336" s="2">
        <v>15.998200000000001</v>
      </c>
      <c r="F1336" s="2"/>
      <c r="G1336" s="1">
        <v>45099</v>
      </c>
      <c r="H1336" s="2">
        <v>22246.978599999999</v>
      </c>
      <c r="I1336" s="2">
        <v>384.89</v>
      </c>
      <c r="J1336" s="2">
        <v>57.82</v>
      </c>
      <c r="K1336" s="2">
        <v>1.8143</v>
      </c>
      <c r="L1336" s="2"/>
      <c r="M1336" s="11">
        <f t="shared" si="220"/>
        <v>63860</v>
      </c>
      <c r="N1336" s="2">
        <f t="shared" si="221"/>
        <v>-7.9991000000000007E-2</v>
      </c>
      <c r="O1336" s="11">
        <f t="shared" si="222"/>
        <v>-5108.2252600000002</v>
      </c>
      <c r="P1336">
        <f t="shared" si="230"/>
        <v>5108.2252600000002</v>
      </c>
      <c r="R1336" s="11">
        <f t="shared" si="223"/>
        <v>57820</v>
      </c>
      <c r="S1336" s="2">
        <f t="shared" si="224"/>
        <v>-9.0714999999999997E-3</v>
      </c>
      <c r="T1336" s="11">
        <f t="shared" si="225"/>
        <v>-201.81346636989997</v>
      </c>
      <c r="U1336" s="1"/>
      <c r="V1336" s="13">
        <f t="shared" si="226"/>
        <v>-9738.9659645584761</v>
      </c>
      <c r="W1336">
        <f t="shared" si="227"/>
        <v>-9.0714999999999997E-3</v>
      </c>
      <c r="X1336" s="11">
        <f t="shared" si="228"/>
        <v>5108.2252600000002</v>
      </c>
      <c r="Z1336" s="12">
        <f t="shared" si="229"/>
        <v>0</v>
      </c>
    </row>
    <row r="1337" spans="1:26" x14ac:dyDescent="0.25">
      <c r="A1337" s="1">
        <v>45100</v>
      </c>
      <c r="B1337" s="2">
        <v>6081.8418000000001</v>
      </c>
      <c r="C1337" s="2">
        <v>95.171999999999997</v>
      </c>
      <c r="D1337" s="2">
        <v>63.12</v>
      </c>
      <c r="E1337" s="2">
        <v>15.965999999999999</v>
      </c>
      <c r="F1337" s="2"/>
      <c r="G1337" s="1">
        <v>45100</v>
      </c>
      <c r="H1337" s="2">
        <v>22278.2804</v>
      </c>
      <c r="I1337" s="2">
        <v>384.89600000000002</v>
      </c>
      <c r="J1337" s="2">
        <v>57.75</v>
      </c>
      <c r="K1337" s="2">
        <v>1.8137000000000001</v>
      </c>
      <c r="L1337" s="2"/>
      <c r="M1337" s="11">
        <f t="shared" si="220"/>
        <v>63120</v>
      </c>
      <c r="N1337" s="2">
        <f t="shared" si="221"/>
        <v>-7.9829999999999998E-2</v>
      </c>
      <c r="O1337" s="11">
        <f t="shared" si="222"/>
        <v>-5038.8696</v>
      </c>
      <c r="P1337">
        <f t="shared" si="230"/>
        <v>5038.8696</v>
      </c>
      <c r="R1337" s="11">
        <f t="shared" si="223"/>
        <v>57750</v>
      </c>
      <c r="S1337" s="2">
        <f t="shared" si="224"/>
        <v>-9.0685000000000002E-3</v>
      </c>
      <c r="T1337" s="11">
        <f t="shared" si="225"/>
        <v>-202.0305858074</v>
      </c>
      <c r="U1337" s="1"/>
      <c r="V1337" s="13">
        <f t="shared" si="226"/>
        <v>-9621.5640124335059</v>
      </c>
      <c r="W1337">
        <f t="shared" si="227"/>
        <v>-9.0685000000000002E-3</v>
      </c>
      <c r="X1337" s="11">
        <f t="shared" si="228"/>
        <v>5038.8696000000009</v>
      </c>
      <c r="Z1337" s="12">
        <f t="shared" si="229"/>
        <v>0</v>
      </c>
    </row>
    <row r="1338" spans="1:26" x14ac:dyDescent="0.25">
      <c r="A1338" s="1">
        <v>45103</v>
      </c>
      <c r="B1338" s="2">
        <v>6091.7097999999996</v>
      </c>
      <c r="C1338" s="2">
        <v>95.372</v>
      </c>
      <c r="D1338" s="2">
        <v>63.66</v>
      </c>
      <c r="E1338" s="2">
        <v>15.9773</v>
      </c>
      <c r="F1338" s="2"/>
      <c r="G1338" s="1">
        <v>45103</v>
      </c>
      <c r="H1338" s="2">
        <v>22325.521199999999</v>
      </c>
      <c r="I1338" s="2">
        <v>385.17099999999999</v>
      </c>
      <c r="J1338" s="2">
        <v>57.8</v>
      </c>
      <c r="K1338" s="2">
        <v>1.8132999999999999</v>
      </c>
      <c r="L1338" s="2"/>
      <c r="M1338" s="11">
        <f t="shared" si="220"/>
        <v>63660</v>
      </c>
      <c r="N1338" s="2">
        <f t="shared" si="221"/>
        <v>-7.9886499999999999E-2</v>
      </c>
      <c r="O1338" s="11">
        <f t="shared" si="222"/>
        <v>-5085.5745900000002</v>
      </c>
      <c r="P1338">
        <f t="shared" si="230"/>
        <v>5085.5745900000002</v>
      </c>
      <c r="R1338" s="11">
        <f t="shared" si="223"/>
        <v>57800</v>
      </c>
      <c r="S1338" s="2">
        <f t="shared" si="224"/>
        <v>-9.0664999999999999E-3</v>
      </c>
      <c r="T1338" s="11">
        <f t="shared" si="225"/>
        <v>-202.41433795979998</v>
      </c>
      <c r="U1338" s="1"/>
      <c r="V1338" s="13">
        <f t="shared" si="226"/>
        <v>-9704.4856946090567</v>
      </c>
      <c r="W1338">
        <f t="shared" si="227"/>
        <v>-9.0664999999999999E-3</v>
      </c>
      <c r="X1338" s="11">
        <f t="shared" si="228"/>
        <v>5085.5745900000002</v>
      </c>
      <c r="Z1338" s="12">
        <f t="shared" si="229"/>
        <v>0</v>
      </c>
    </row>
    <row r="1339" spans="1:26" x14ac:dyDescent="0.25">
      <c r="A1339" s="1">
        <v>45104</v>
      </c>
      <c r="B1339" s="2">
        <v>6097.7726000000002</v>
      </c>
      <c r="C1339" s="2">
        <v>95.421999999999997</v>
      </c>
      <c r="D1339" s="2">
        <v>63.77</v>
      </c>
      <c r="E1339" s="2">
        <v>15.967599999999999</v>
      </c>
      <c r="F1339" s="2"/>
      <c r="G1339" s="1">
        <v>45104</v>
      </c>
      <c r="H1339" s="2">
        <v>22298.0301</v>
      </c>
      <c r="I1339" s="2">
        <v>385.721</v>
      </c>
      <c r="J1339" s="2">
        <v>57.85</v>
      </c>
      <c r="K1339" s="2">
        <v>1.8082</v>
      </c>
      <c r="L1339" s="2"/>
      <c r="M1339" s="11">
        <f t="shared" si="220"/>
        <v>63770</v>
      </c>
      <c r="N1339" s="2">
        <f t="shared" si="221"/>
        <v>-7.9837999999999992E-2</v>
      </c>
      <c r="O1339" s="11">
        <f t="shared" si="222"/>
        <v>-5091.2692599999991</v>
      </c>
      <c r="P1339">
        <f t="shared" si="230"/>
        <v>5091.2692599999991</v>
      </c>
      <c r="R1339" s="11">
        <f t="shared" si="223"/>
        <v>57850</v>
      </c>
      <c r="S1339" s="2">
        <f t="shared" si="224"/>
        <v>-9.0410000000000004E-3</v>
      </c>
      <c r="T1339" s="11">
        <f t="shared" si="225"/>
        <v>-201.59649013410001</v>
      </c>
      <c r="U1339" s="1"/>
      <c r="V1339" s="13">
        <f t="shared" si="226"/>
        <v>-9734.3337759215974</v>
      </c>
      <c r="W1339">
        <f t="shared" si="227"/>
        <v>-9.0410000000000004E-3</v>
      </c>
      <c r="X1339" s="11">
        <f t="shared" si="228"/>
        <v>5091.2692599999991</v>
      </c>
      <c r="Z1339" s="12">
        <f t="shared" si="229"/>
        <v>0</v>
      </c>
    </row>
    <row r="1340" spans="1:26" x14ac:dyDescent="0.25">
      <c r="A1340" s="1">
        <v>45105</v>
      </c>
      <c r="B1340" s="2">
        <v>6128.7443999999996</v>
      </c>
      <c r="C1340" s="2">
        <v>95.772000000000006</v>
      </c>
      <c r="D1340" s="2">
        <v>63.57</v>
      </c>
      <c r="E1340" s="2">
        <v>15.9716</v>
      </c>
      <c r="F1340" s="2"/>
      <c r="G1340" s="1">
        <v>45105</v>
      </c>
      <c r="H1340" s="2">
        <v>22339.662499999999</v>
      </c>
      <c r="I1340" s="2">
        <v>385.846</v>
      </c>
      <c r="J1340" s="2">
        <v>57.76</v>
      </c>
      <c r="K1340" s="2">
        <v>1.8056000000000001</v>
      </c>
      <c r="L1340" s="2"/>
      <c r="M1340" s="11">
        <f t="shared" si="220"/>
        <v>63570</v>
      </c>
      <c r="N1340" s="2">
        <f t="shared" si="221"/>
        <v>-7.9857999999999998E-2</v>
      </c>
      <c r="O1340" s="11">
        <f t="shared" si="222"/>
        <v>-5076.5730599999997</v>
      </c>
      <c r="P1340">
        <f t="shared" si="230"/>
        <v>5076.5730599999997</v>
      </c>
      <c r="R1340" s="11">
        <f t="shared" si="223"/>
        <v>57760</v>
      </c>
      <c r="S1340" s="2">
        <f t="shared" si="224"/>
        <v>-9.0280000000000013E-3</v>
      </c>
      <c r="T1340" s="11">
        <f t="shared" si="225"/>
        <v>-201.68247305000003</v>
      </c>
      <c r="U1340" s="1"/>
      <c r="V1340" s="13">
        <f t="shared" si="226"/>
        <v>-9735.3575349451457</v>
      </c>
      <c r="W1340">
        <f t="shared" si="227"/>
        <v>-9.0280000000000013E-3</v>
      </c>
      <c r="X1340" s="11">
        <f t="shared" si="228"/>
        <v>5076.5730600000006</v>
      </c>
      <c r="Z1340" s="12">
        <f t="shared" si="229"/>
        <v>0</v>
      </c>
    </row>
    <row r="1341" spans="1:26" x14ac:dyDescent="0.25">
      <c r="A1341" s="1">
        <v>45106</v>
      </c>
      <c r="B1341" s="2">
        <v>6040.3656000000001</v>
      </c>
      <c r="C1341" s="2">
        <v>95.822000000000003</v>
      </c>
      <c r="D1341" s="2">
        <v>63.87</v>
      </c>
      <c r="E1341" s="2">
        <v>15.900600000000001</v>
      </c>
      <c r="F1341" s="2"/>
      <c r="G1341" s="1">
        <v>45106</v>
      </c>
      <c r="H1341" s="2">
        <v>22278.577300000001</v>
      </c>
      <c r="I1341" s="2">
        <v>386.09899999999999</v>
      </c>
      <c r="J1341" s="2">
        <v>57.82</v>
      </c>
      <c r="K1341" s="2">
        <v>1.7959000000000001</v>
      </c>
      <c r="L1341" s="2"/>
      <c r="M1341" s="11">
        <f t="shared" si="220"/>
        <v>63870</v>
      </c>
      <c r="N1341" s="2">
        <f t="shared" si="221"/>
        <v>-7.9503000000000004E-2</v>
      </c>
      <c r="O1341" s="11">
        <f t="shared" si="222"/>
        <v>-5077.8566099999998</v>
      </c>
      <c r="P1341">
        <f t="shared" si="230"/>
        <v>5077.8566099999998</v>
      </c>
      <c r="R1341" s="11">
        <f t="shared" si="223"/>
        <v>57820</v>
      </c>
      <c r="S1341" s="2">
        <f t="shared" si="224"/>
        <v>-8.9794999999999996E-3</v>
      </c>
      <c r="T1341" s="11">
        <f t="shared" si="225"/>
        <v>-200.05048486535</v>
      </c>
      <c r="U1341" s="1"/>
      <c r="V1341" s="13">
        <f t="shared" si="226"/>
        <v>-9780.2552834274939</v>
      </c>
      <c r="W1341">
        <f t="shared" si="227"/>
        <v>-8.9794999999999996E-3</v>
      </c>
      <c r="X1341" s="11">
        <f t="shared" si="228"/>
        <v>5077.8566099999998</v>
      </c>
      <c r="Z1341" s="12">
        <f t="shared" si="229"/>
        <v>0</v>
      </c>
    </row>
    <row r="1342" spans="1:26" x14ac:dyDescent="0.25">
      <c r="A1342" s="1">
        <v>45107</v>
      </c>
      <c r="B1342" s="2">
        <v>6216.1894000000002</v>
      </c>
      <c r="C1342" s="2">
        <v>96.046999999999997</v>
      </c>
      <c r="D1342" s="2">
        <v>62.78</v>
      </c>
      <c r="E1342" s="2">
        <v>16.001899999999999</v>
      </c>
      <c r="F1342" s="2"/>
      <c r="G1342" s="1">
        <v>45107</v>
      </c>
      <c r="H1342" s="2">
        <v>22311.302100000001</v>
      </c>
      <c r="I1342" s="2">
        <v>385.97699999999998</v>
      </c>
      <c r="J1342" s="2">
        <v>57.67</v>
      </c>
      <c r="K1342" s="2">
        <v>1.7926</v>
      </c>
      <c r="L1342" s="2"/>
      <c r="M1342" s="11">
        <f t="shared" si="220"/>
        <v>62780</v>
      </c>
      <c r="N1342" s="2">
        <f t="shared" si="221"/>
        <v>-8.0009499999999997E-2</v>
      </c>
      <c r="O1342" s="11">
        <f t="shared" si="222"/>
        <v>-5022.9964099999997</v>
      </c>
      <c r="P1342">
        <f t="shared" si="230"/>
        <v>5022.9964099999997</v>
      </c>
      <c r="R1342" s="11">
        <f t="shared" si="223"/>
        <v>57670</v>
      </c>
      <c r="S1342" s="2">
        <f t="shared" si="224"/>
        <v>-8.9630000000000005E-3</v>
      </c>
      <c r="T1342" s="11">
        <f t="shared" si="225"/>
        <v>-199.97620072230001</v>
      </c>
      <c r="U1342" s="1"/>
      <c r="V1342" s="13">
        <f t="shared" si="226"/>
        <v>-9717.6112202486438</v>
      </c>
      <c r="W1342">
        <f t="shared" si="227"/>
        <v>-8.9630000000000005E-3</v>
      </c>
      <c r="X1342" s="11">
        <f t="shared" si="228"/>
        <v>5022.9964099999997</v>
      </c>
      <c r="Z1342" s="12">
        <f t="shared" si="229"/>
        <v>0</v>
      </c>
    </row>
    <row r="1343" spans="1:26" x14ac:dyDescent="0.25">
      <c r="A1343" s="1">
        <v>45110</v>
      </c>
      <c r="B1343" s="2">
        <v>6205.6751000000004</v>
      </c>
      <c r="C1343" s="2">
        <v>97.846999999999994</v>
      </c>
      <c r="D1343" s="2">
        <v>63.39</v>
      </c>
      <c r="E1343" s="2">
        <v>15.9224</v>
      </c>
      <c r="F1343" s="2"/>
      <c r="G1343" s="1">
        <v>45110</v>
      </c>
      <c r="H1343" s="2">
        <v>22213.337500000001</v>
      </c>
      <c r="I1343" s="2">
        <v>386.47699999999998</v>
      </c>
      <c r="J1343" s="2">
        <v>57.68</v>
      </c>
      <c r="K1343" s="2">
        <v>1.8526</v>
      </c>
      <c r="L1343" s="2"/>
      <c r="M1343" s="11">
        <f t="shared" si="220"/>
        <v>63390</v>
      </c>
      <c r="N1343" s="2">
        <f t="shared" si="221"/>
        <v>-7.9612000000000002E-2</v>
      </c>
      <c r="O1343" s="11">
        <f t="shared" si="222"/>
        <v>-5046.6046800000004</v>
      </c>
      <c r="P1343">
        <f t="shared" si="230"/>
        <v>5046.6046800000004</v>
      </c>
      <c r="R1343" s="11">
        <f t="shared" si="223"/>
        <v>57680</v>
      </c>
      <c r="S1343" s="2">
        <f t="shared" si="224"/>
        <v>-9.2630000000000004E-3</v>
      </c>
      <c r="T1343" s="11">
        <f t="shared" si="225"/>
        <v>-205.76214526250001</v>
      </c>
      <c r="U1343" s="1"/>
      <c r="V1343" s="13">
        <f t="shared" si="226"/>
        <v>-9445.443843738447</v>
      </c>
      <c r="W1343">
        <f t="shared" si="227"/>
        <v>-9.2630000000000004E-3</v>
      </c>
      <c r="X1343" s="11">
        <f t="shared" si="228"/>
        <v>5046.6046800000004</v>
      </c>
      <c r="Z1343" s="12">
        <f t="shared" si="229"/>
        <v>0</v>
      </c>
    </row>
    <row r="1344" spans="1:26" x14ac:dyDescent="0.25">
      <c r="A1344" s="1">
        <v>45112</v>
      </c>
      <c r="B1344" s="2">
        <v>6182.9035999999996</v>
      </c>
      <c r="C1344" s="2">
        <v>98.471999999999994</v>
      </c>
      <c r="D1344" s="2">
        <v>62.95</v>
      </c>
      <c r="E1344" s="2">
        <v>15.869300000000001</v>
      </c>
      <c r="F1344" s="2"/>
      <c r="G1344" s="1">
        <v>45112</v>
      </c>
      <c r="H1344" s="2">
        <v>22227.715</v>
      </c>
      <c r="I1344" s="2">
        <v>386.25200000000001</v>
      </c>
      <c r="J1344" s="2">
        <v>57.48</v>
      </c>
      <c r="K1344" s="2">
        <v>1.8559000000000001</v>
      </c>
      <c r="L1344" s="2"/>
      <c r="M1344" s="11">
        <f t="shared" si="220"/>
        <v>62950</v>
      </c>
      <c r="N1344" s="2">
        <f t="shared" si="221"/>
        <v>-7.93465E-2</v>
      </c>
      <c r="O1344" s="11">
        <f t="shared" si="222"/>
        <v>-4994.8621750000002</v>
      </c>
      <c r="P1344">
        <f t="shared" si="230"/>
        <v>4994.8621750000002</v>
      </c>
      <c r="R1344" s="11">
        <f t="shared" si="223"/>
        <v>57480</v>
      </c>
      <c r="S1344" s="2">
        <f t="shared" si="224"/>
        <v>-9.2795000000000013E-3</v>
      </c>
      <c r="T1344" s="11">
        <f t="shared" si="225"/>
        <v>-206.26208134250004</v>
      </c>
      <c r="U1344" s="1"/>
      <c r="V1344" s="13">
        <f t="shared" si="226"/>
        <v>-9364.4478087393654</v>
      </c>
      <c r="W1344">
        <f t="shared" si="227"/>
        <v>-9.2795000000000013E-3</v>
      </c>
      <c r="X1344" s="11">
        <f t="shared" si="228"/>
        <v>4994.8621750000002</v>
      </c>
      <c r="Z1344" s="12">
        <f t="shared" si="229"/>
        <v>0</v>
      </c>
    </row>
    <row r="1345" spans="1:26" x14ac:dyDescent="0.25">
      <c r="A1345" s="1">
        <v>45113</v>
      </c>
      <c r="B1345" s="2">
        <v>6157.7856000000002</v>
      </c>
      <c r="C1345" s="2">
        <v>99.022000000000006</v>
      </c>
      <c r="D1345" s="2">
        <v>62.34</v>
      </c>
      <c r="E1345" s="2">
        <v>15.792999999999999</v>
      </c>
      <c r="F1345" s="2"/>
      <c r="G1345" s="1">
        <v>45113</v>
      </c>
      <c r="H1345" s="2">
        <v>22180.646400000001</v>
      </c>
      <c r="I1345" s="2">
        <v>386.50200000000001</v>
      </c>
      <c r="J1345" s="2">
        <v>57.48</v>
      </c>
      <c r="K1345" s="2">
        <v>1.8472</v>
      </c>
      <c r="L1345" s="2"/>
      <c r="M1345" s="11">
        <f t="shared" si="220"/>
        <v>62340</v>
      </c>
      <c r="N1345" s="2">
        <f t="shared" si="221"/>
        <v>-7.8964999999999994E-2</v>
      </c>
      <c r="O1345" s="11">
        <f t="shared" si="222"/>
        <v>-4922.6780999999992</v>
      </c>
      <c r="P1345">
        <f t="shared" si="230"/>
        <v>4922.6780999999992</v>
      </c>
      <c r="R1345" s="11">
        <f t="shared" si="223"/>
        <v>57480</v>
      </c>
      <c r="S1345" s="2">
        <f t="shared" si="224"/>
        <v>-9.2359999999999994E-3</v>
      </c>
      <c r="T1345" s="11">
        <f t="shared" si="225"/>
        <v>-204.8604501504</v>
      </c>
      <c r="U1345" s="1"/>
      <c r="V1345" s="13">
        <f t="shared" si="226"/>
        <v>-9272.5835231295168</v>
      </c>
      <c r="W1345">
        <f t="shared" si="227"/>
        <v>-9.2359999999999994E-3</v>
      </c>
      <c r="X1345" s="11">
        <f t="shared" si="228"/>
        <v>4922.6781000000001</v>
      </c>
      <c r="Z1345" s="12">
        <f t="shared" si="229"/>
        <v>0</v>
      </c>
    </row>
    <row r="1346" spans="1:26" x14ac:dyDescent="0.25">
      <c r="A1346" s="1">
        <v>45114</v>
      </c>
      <c r="B1346" s="2">
        <v>6175.2864</v>
      </c>
      <c r="C1346" s="2">
        <v>99.997</v>
      </c>
      <c r="D1346" s="2">
        <v>61.5</v>
      </c>
      <c r="E1346" s="2">
        <v>15.780099999999999</v>
      </c>
      <c r="F1346" s="2"/>
      <c r="G1346" s="1">
        <v>45114</v>
      </c>
      <c r="H1346" s="2">
        <v>22446.7575</v>
      </c>
      <c r="I1346" s="2">
        <v>385.952</v>
      </c>
      <c r="J1346" s="2">
        <v>57.42</v>
      </c>
      <c r="K1346" s="2">
        <v>1.8422000000000001</v>
      </c>
      <c r="L1346" s="2"/>
      <c r="M1346" s="11">
        <f t="shared" si="220"/>
        <v>61500</v>
      </c>
      <c r="N1346" s="2">
        <f t="shared" si="221"/>
        <v>-7.8900499999999998E-2</v>
      </c>
      <c r="O1346" s="11">
        <f t="shared" si="222"/>
        <v>-4852.3807500000003</v>
      </c>
      <c r="P1346">
        <f t="shared" si="230"/>
        <v>4852.3807500000003</v>
      </c>
      <c r="R1346" s="11">
        <f t="shared" si="223"/>
        <v>57420</v>
      </c>
      <c r="S1346" s="2">
        <f t="shared" si="224"/>
        <v>-9.2110000000000004E-3</v>
      </c>
      <c r="T1346" s="11">
        <f t="shared" si="225"/>
        <v>-206.7570833325</v>
      </c>
      <c r="U1346" s="1"/>
      <c r="V1346" s="13">
        <f t="shared" si="226"/>
        <v>-9174.5527217638883</v>
      </c>
      <c r="W1346">
        <f t="shared" si="227"/>
        <v>-9.2110000000000004E-3</v>
      </c>
      <c r="X1346" s="11">
        <f t="shared" si="228"/>
        <v>4852.3807499999994</v>
      </c>
      <c r="Z1346" s="12">
        <f t="shared" si="229"/>
        <v>0</v>
      </c>
    </row>
    <row r="1347" spans="1:26" x14ac:dyDescent="0.25">
      <c r="A1347" s="1">
        <v>45117</v>
      </c>
      <c r="B1347" s="2">
        <v>6187.3789999999999</v>
      </c>
      <c r="C1347" s="2">
        <v>100.77200000000001</v>
      </c>
      <c r="D1347" s="2">
        <v>61.17</v>
      </c>
      <c r="E1347" s="2">
        <v>15.780900000000001</v>
      </c>
      <c r="F1347" s="2"/>
      <c r="G1347" s="1">
        <v>45117</v>
      </c>
      <c r="H1347" s="2">
        <v>22503.071599999999</v>
      </c>
      <c r="I1347" s="2">
        <v>390.31099999999998</v>
      </c>
      <c r="J1347" s="2">
        <v>57.48</v>
      </c>
      <c r="K1347" s="2">
        <v>1.8554999999999999</v>
      </c>
      <c r="L1347" s="2"/>
      <c r="M1347" s="11">
        <f t="shared" si="220"/>
        <v>61170</v>
      </c>
      <c r="N1347" s="2">
        <f t="shared" si="221"/>
        <v>-7.8904500000000002E-2</v>
      </c>
      <c r="O1347" s="11">
        <f t="shared" si="222"/>
        <v>-4826.5882650000003</v>
      </c>
      <c r="P1347">
        <f t="shared" si="230"/>
        <v>4826.5882650000003</v>
      </c>
      <c r="R1347" s="11">
        <f t="shared" si="223"/>
        <v>57480</v>
      </c>
      <c r="S1347" s="2">
        <f t="shared" si="224"/>
        <v>-9.2774999999999993E-3</v>
      </c>
      <c r="T1347" s="11">
        <f t="shared" si="225"/>
        <v>-208.77224676899999</v>
      </c>
      <c r="U1347" s="1"/>
      <c r="V1347" s="13">
        <f t="shared" si="226"/>
        <v>-9050.9159138126306</v>
      </c>
      <c r="W1347">
        <f t="shared" si="227"/>
        <v>-9.2774999999999993E-3</v>
      </c>
      <c r="X1347" s="11">
        <f t="shared" si="228"/>
        <v>4826.5882650000003</v>
      </c>
      <c r="Z1347" s="12">
        <f t="shared" si="229"/>
        <v>0</v>
      </c>
    </row>
    <row r="1348" spans="1:26" x14ac:dyDescent="0.25">
      <c r="A1348" s="1">
        <v>45118</v>
      </c>
      <c r="B1348" s="2">
        <v>6205.3368</v>
      </c>
      <c r="C1348" s="2">
        <v>100.77200000000001</v>
      </c>
      <c r="D1348" s="2">
        <v>61.3</v>
      </c>
      <c r="E1348" s="2">
        <v>15.798999999999999</v>
      </c>
      <c r="F1348" s="2"/>
      <c r="G1348" s="1">
        <v>45118</v>
      </c>
      <c r="H1348" s="2">
        <v>22459.265599999999</v>
      </c>
      <c r="I1348" s="2">
        <v>390.61099999999999</v>
      </c>
      <c r="J1348" s="2">
        <v>57.57</v>
      </c>
      <c r="K1348" s="2">
        <v>1.8525</v>
      </c>
      <c r="L1348" s="2"/>
      <c r="M1348" s="11">
        <f t="shared" si="220"/>
        <v>61300</v>
      </c>
      <c r="N1348" s="2">
        <f t="shared" si="221"/>
        <v>-7.8994999999999996E-2</v>
      </c>
      <c r="O1348" s="11">
        <f t="shared" si="222"/>
        <v>-4842.3935000000001</v>
      </c>
      <c r="P1348">
        <f t="shared" si="230"/>
        <v>4842.3935000000001</v>
      </c>
      <c r="R1348" s="11">
        <f t="shared" si="223"/>
        <v>57570</v>
      </c>
      <c r="S1348" s="2">
        <f t="shared" si="224"/>
        <v>-9.2624999999999999E-3</v>
      </c>
      <c r="T1348" s="11">
        <f t="shared" si="225"/>
        <v>-208.02894762</v>
      </c>
      <c r="U1348" s="1"/>
      <c r="V1348" s="13">
        <f t="shared" si="226"/>
        <v>-9081.0408123701782</v>
      </c>
      <c r="W1348">
        <f t="shared" si="227"/>
        <v>-9.2624999999999999E-3</v>
      </c>
      <c r="X1348" s="11">
        <f t="shared" si="228"/>
        <v>4842.3934999999992</v>
      </c>
      <c r="Z1348" s="12">
        <f t="shared" si="229"/>
        <v>0</v>
      </c>
    </row>
    <row r="1349" spans="1:26" x14ac:dyDescent="0.25">
      <c r="A1349" s="1">
        <v>45119</v>
      </c>
      <c r="B1349" s="2">
        <v>6306.4087</v>
      </c>
      <c r="C1349" s="2">
        <v>100.622</v>
      </c>
      <c r="D1349" s="2">
        <v>61.58</v>
      </c>
      <c r="E1349" s="2">
        <v>15.835800000000001</v>
      </c>
      <c r="F1349" s="2"/>
      <c r="G1349" s="1">
        <v>45119</v>
      </c>
      <c r="H1349" s="2">
        <v>22529.895199999999</v>
      </c>
      <c r="I1349" s="2">
        <v>389.98599999999999</v>
      </c>
      <c r="J1349" s="2">
        <v>57.57</v>
      </c>
      <c r="K1349" s="2">
        <v>1.839</v>
      </c>
      <c r="L1349" s="2"/>
      <c r="M1349" s="11">
        <f t="shared" si="220"/>
        <v>61580</v>
      </c>
      <c r="N1349" s="2">
        <f t="shared" si="221"/>
        <v>-7.9178999999999999E-2</v>
      </c>
      <c r="O1349" s="11">
        <f t="shared" si="222"/>
        <v>-4875.8428199999998</v>
      </c>
      <c r="P1349">
        <f t="shared" si="230"/>
        <v>4875.8428199999998</v>
      </c>
      <c r="R1349" s="11">
        <f t="shared" si="223"/>
        <v>57570</v>
      </c>
      <c r="S1349" s="2">
        <f t="shared" si="224"/>
        <v>-9.195E-3</v>
      </c>
      <c r="T1349" s="11">
        <f t="shared" si="225"/>
        <v>-207.16238636399999</v>
      </c>
      <c r="U1349" s="1"/>
      <c r="V1349" s="13">
        <f t="shared" si="226"/>
        <v>-9210.8929309690648</v>
      </c>
      <c r="W1349">
        <f t="shared" si="227"/>
        <v>-9.195E-3</v>
      </c>
      <c r="X1349" s="11">
        <f t="shared" si="228"/>
        <v>4875.8428199999998</v>
      </c>
      <c r="Z1349" s="12">
        <f t="shared" si="229"/>
        <v>0</v>
      </c>
    </row>
    <row r="1350" spans="1:26" x14ac:dyDescent="0.25">
      <c r="A1350" s="1">
        <v>45120</v>
      </c>
      <c r="B1350" s="2">
        <v>6386.4135999999999</v>
      </c>
      <c r="C1350" s="2">
        <v>101.09699999999999</v>
      </c>
      <c r="D1350" s="2">
        <v>62.28</v>
      </c>
      <c r="E1350" s="2">
        <v>15.87</v>
      </c>
      <c r="F1350" s="2"/>
      <c r="G1350" s="1">
        <v>45120</v>
      </c>
      <c r="H1350" s="2">
        <v>22599.986199999999</v>
      </c>
      <c r="I1350" s="2">
        <v>390.06099999999998</v>
      </c>
      <c r="J1350" s="2">
        <v>57.73</v>
      </c>
      <c r="K1350" s="2">
        <v>1.8329</v>
      </c>
      <c r="L1350" s="2"/>
      <c r="M1350" s="11">
        <f t="shared" si="220"/>
        <v>62280</v>
      </c>
      <c r="N1350" s="2">
        <f t="shared" si="221"/>
        <v>-7.9350000000000004E-2</v>
      </c>
      <c r="O1350" s="11">
        <f t="shared" si="222"/>
        <v>-4941.9180000000006</v>
      </c>
      <c r="P1350">
        <f t="shared" si="230"/>
        <v>4941.9180000000006</v>
      </c>
      <c r="R1350" s="11">
        <f t="shared" si="223"/>
        <v>57730</v>
      </c>
      <c r="S1350" s="2">
        <f t="shared" si="224"/>
        <v>-9.1645000000000008E-3</v>
      </c>
      <c r="T1350" s="11">
        <f t="shared" si="225"/>
        <v>-207.1175735299</v>
      </c>
      <c r="U1350" s="1"/>
      <c r="V1350" s="13">
        <f t="shared" si="226"/>
        <v>-9340.8242745097959</v>
      </c>
      <c r="W1350">
        <f t="shared" si="227"/>
        <v>-9.1645000000000008E-3</v>
      </c>
      <c r="X1350" s="11">
        <f t="shared" si="228"/>
        <v>4941.9180000000006</v>
      </c>
      <c r="Z1350" s="12">
        <f t="shared" si="229"/>
        <v>0</v>
      </c>
    </row>
    <row r="1351" spans="1:26" x14ac:dyDescent="0.25">
      <c r="A1351" s="1">
        <v>45121</v>
      </c>
      <c r="B1351" s="2">
        <v>6380.0644000000002</v>
      </c>
      <c r="C1351" s="2">
        <v>101.372</v>
      </c>
      <c r="D1351" s="2">
        <v>62.9</v>
      </c>
      <c r="E1351" s="2">
        <v>15.845700000000001</v>
      </c>
      <c r="F1351" s="2"/>
      <c r="G1351" s="1">
        <v>45121</v>
      </c>
      <c r="H1351" s="2">
        <v>22534.373200000002</v>
      </c>
      <c r="I1351" s="2">
        <v>390.26100000000002</v>
      </c>
      <c r="J1351" s="2">
        <v>57.88</v>
      </c>
      <c r="K1351" s="2">
        <v>1.8271999999999999</v>
      </c>
      <c r="L1351" s="2"/>
      <c r="M1351" s="11">
        <f t="shared" si="220"/>
        <v>62900</v>
      </c>
      <c r="N1351" s="2">
        <f t="shared" si="221"/>
        <v>-7.9228500000000007E-2</v>
      </c>
      <c r="O1351" s="11">
        <f t="shared" si="222"/>
        <v>-4983.4726500000006</v>
      </c>
      <c r="P1351">
        <f t="shared" si="230"/>
        <v>4983.4726500000006</v>
      </c>
      <c r="R1351" s="11">
        <f t="shared" si="223"/>
        <v>57880</v>
      </c>
      <c r="S1351" s="2">
        <f t="shared" si="224"/>
        <v>-9.136E-3</v>
      </c>
      <c r="T1351" s="11">
        <f t="shared" si="225"/>
        <v>-205.87403355520001</v>
      </c>
      <c r="U1351" s="1"/>
      <c r="V1351" s="13">
        <f t="shared" si="226"/>
        <v>-9424.264485401889</v>
      </c>
      <c r="W1351">
        <f t="shared" si="227"/>
        <v>-9.136E-3</v>
      </c>
      <c r="X1351" s="11">
        <f t="shared" si="228"/>
        <v>4983.4726500000006</v>
      </c>
      <c r="Z1351" s="12">
        <f t="shared" si="229"/>
        <v>0</v>
      </c>
    </row>
    <row r="1352" spans="1:26" x14ac:dyDescent="0.25">
      <c r="A1352" s="1">
        <v>45124</v>
      </c>
      <c r="B1352" s="2">
        <v>6414.4776000000002</v>
      </c>
      <c r="C1352" s="2">
        <v>101.77200000000001</v>
      </c>
      <c r="D1352" s="2">
        <v>62.61</v>
      </c>
      <c r="E1352" s="2">
        <v>15.849500000000001</v>
      </c>
      <c r="F1352" s="2"/>
      <c r="G1352" s="1">
        <v>45124</v>
      </c>
      <c r="H1352" s="2">
        <v>22542.187999999998</v>
      </c>
      <c r="I1352" s="2">
        <v>389.93599999999998</v>
      </c>
      <c r="J1352" s="2">
        <v>57.75</v>
      </c>
      <c r="K1352" s="2">
        <v>1.8257000000000001</v>
      </c>
      <c r="L1352" s="2"/>
      <c r="M1352" s="11">
        <f t="shared" si="220"/>
        <v>62610</v>
      </c>
      <c r="N1352" s="2">
        <f t="shared" si="221"/>
        <v>-7.9247500000000012E-2</v>
      </c>
      <c r="O1352" s="11">
        <f t="shared" si="222"/>
        <v>-4961.6859750000003</v>
      </c>
      <c r="P1352">
        <f t="shared" si="230"/>
        <v>4961.6859750000003</v>
      </c>
      <c r="R1352" s="11">
        <f t="shared" si="223"/>
        <v>57750</v>
      </c>
      <c r="S1352" s="2">
        <f t="shared" si="224"/>
        <v>-9.1285000000000012E-3</v>
      </c>
      <c r="T1352" s="11">
        <f t="shared" si="225"/>
        <v>-205.77636315800001</v>
      </c>
      <c r="U1352" s="1"/>
      <c r="V1352" s="13">
        <f t="shared" si="226"/>
        <v>-9411.9121717412781</v>
      </c>
      <c r="W1352">
        <f t="shared" si="227"/>
        <v>-9.1285000000000012E-3</v>
      </c>
      <c r="X1352" s="11">
        <f t="shared" si="228"/>
        <v>4961.6859750000003</v>
      </c>
      <c r="Z1352" s="12">
        <f t="shared" si="229"/>
        <v>0</v>
      </c>
    </row>
    <row r="1353" spans="1:26" x14ac:dyDescent="0.25">
      <c r="A1353" s="1">
        <v>45125</v>
      </c>
      <c r="B1353" s="2">
        <v>6478.8562000000002</v>
      </c>
      <c r="C1353" s="2">
        <v>102.27200000000001</v>
      </c>
      <c r="D1353" s="2">
        <v>62.65</v>
      </c>
      <c r="E1353" s="2">
        <v>15.873699999999999</v>
      </c>
      <c r="F1353" s="2"/>
      <c r="G1353" s="1">
        <v>45125</v>
      </c>
      <c r="H1353" s="2">
        <v>22541.178599999999</v>
      </c>
      <c r="I1353" s="2">
        <v>389.93599999999998</v>
      </c>
      <c r="J1353" s="2">
        <v>57.78</v>
      </c>
      <c r="K1353" s="2">
        <v>1.8231999999999999</v>
      </c>
      <c r="L1353" s="2"/>
      <c r="M1353" s="11">
        <f t="shared" si="220"/>
        <v>62650</v>
      </c>
      <c r="N1353" s="2">
        <f t="shared" si="221"/>
        <v>-7.9368499999999995E-2</v>
      </c>
      <c r="O1353" s="11">
        <f t="shared" si="222"/>
        <v>-4972.4365250000001</v>
      </c>
      <c r="P1353">
        <f t="shared" si="230"/>
        <v>4972.4365250000001</v>
      </c>
      <c r="R1353" s="11">
        <f t="shared" si="223"/>
        <v>57780</v>
      </c>
      <c r="S1353" s="2">
        <f t="shared" si="224"/>
        <v>-9.1159999999999991E-3</v>
      </c>
      <c r="T1353" s="11">
        <f t="shared" si="225"/>
        <v>-205.48538411759998</v>
      </c>
      <c r="U1353" s="1"/>
      <c r="V1353" s="13">
        <f t="shared" si="226"/>
        <v>-9440.3347375642679</v>
      </c>
      <c r="W1353">
        <f t="shared" si="227"/>
        <v>-9.1159999999999991E-3</v>
      </c>
      <c r="X1353" s="11">
        <f t="shared" si="228"/>
        <v>4972.4365250000001</v>
      </c>
      <c r="Z1353" s="12">
        <f t="shared" si="229"/>
        <v>0</v>
      </c>
    </row>
    <row r="1354" spans="1:26" x14ac:dyDescent="0.25">
      <c r="A1354" s="1">
        <v>45126</v>
      </c>
      <c r="B1354" s="2">
        <v>6568.5515999999998</v>
      </c>
      <c r="C1354" s="2">
        <v>102.872</v>
      </c>
      <c r="D1354" s="2">
        <v>62.9</v>
      </c>
      <c r="E1354" s="2">
        <v>15.9076</v>
      </c>
      <c r="F1354" s="2"/>
      <c r="G1354" s="1">
        <v>45126</v>
      </c>
      <c r="H1354" s="2">
        <v>22545.0785</v>
      </c>
      <c r="I1354" s="2">
        <v>389.98599999999999</v>
      </c>
      <c r="J1354" s="2">
        <v>57.78</v>
      </c>
      <c r="K1354" s="2">
        <v>1.8205</v>
      </c>
      <c r="L1354" s="2"/>
      <c r="M1354" s="11">
        <f t="shared" si="220"/>
        <v>62900</v>
      </c>
      <c r="N1354" s="2">
        <f t="shared" si="221"/>
        <v>-7.9537999999999998E-2</v>
      </c>
      <c r="O1354" s="11">
        <f t="shared" si="222"/>
        <v>-5002.9402</v>
      </c>
      <c r="P1354">
        <f t="shared" si="230"/>
        <v>5002.9402</v>
      </c>
      <c r="R1354" s="11">
        <f t="shared" si="223"/>
        <v>57780</v>
      </c>
      <c r="S1354" s="2">
        <f t="shared" si="224"/>
        <v>-9.1024999999999995E-3</v>
      </c>
      <c r="T1354" s="11">
        <f t="shared" si="225"/>
        <v>-205.21657704624999</v>
      </c>
      <c r="U1354" s="1"/>
      <c r="V1354" s="13">
        <f t="shared" si="226"/>
        <v>-9512.3339064949032</v>
      </c>
      <c r="W1354">
        <f t="shared" si="227"/>
        <v>-9.1024999999999995E-3</v>
      </c>
      <c r="X1354" s="11">
        <f t="shared" si="228"/>
        <v>5002.9402</v>
      </c>
      <c r="Z1354" s="12">
        <f t="shared" si="229"/>
        <v>0</v>
      </c>
    </row>
    <row r="1355" spans="1:26" x14ac:dyDescent="0.25">
      <c r="A1355" s="1">
        <v>45127</v>
      </c>
      <c r="B1355" s="2">
        <v>6513.6566000000003</v>
      </c>
      <c r="C1355" s="2">
        <v>103.247</v>
      </c>
      <c r="D1355" s="2">
        <v>63.54</v>
      </c>
      <c r="E1355" s="2">
        <v>15.8461</v>
      </c>
      <c r="F1355" s="2"/>
      <c r="G1355" s="1">
        <v>45127</v>
      </c>
      <c r="H1355" s="2">
        <v>22521.6793</v>
      </c>
      <c r="I1355" s="2">
        <v>389.98599999999999</v>
      </c>
      <c r="J1355" s="2">
        <v>57.79</v>
      </c>
      <c r="K1355" s="2">
        <v>1.8106</v>
      </c>
      <c r="L1355" s="2"/>
      <c r="M1355" s="11">
        <f t="shared" si="220"/>
        <v>63540</v>
      </c>
      <c r="N1355" s="2">
        <f t="shared" si="221"/>
        <v>-7.9230499999999995E-2</v>
      </c>
      <c r="O1355" s="11">
        <f t="shared" si="222"/>
        <v>-5034.3059699999994</v>
      </c>
      <c r="P1355">
        <f t="shared" si="230"/>
        <v>5034.3059699999994</v>
      </c>
      <c r="R1355" s="11">
        <f t="shared" si="223"/>
        <v>57790</v>
      </c>
      <c r="S1355" s="2">
        <f t="shared" si="224"/>
        <v>-9.0530000000000003E-3</v>
      </c>
      <c r="T1355" s="11">
        <f t="shared" si="225"/>
        <v>-203.88876270290001</v>
      </c>
      <c r="U1355" s="1"/>
      <c r="V1355" s="13">
        <f t="shared" si="226"/>
        <v>-9622.6434103893807</v>
      </c>
      <c r="W1355">
        <f t="shared" si="227"/>
        <v>-9.0530000000000003E-3</v>
      </c>
      <c r="X1355" s="11">
        <f t="shared" si="228"/>
        <v>5034.3059700000003</v>
      </c>
      <c r="Z1355" s="12">
        <f t="shared" si="229"/>
        <v>0</v>
      </c>
    </row>
    <row r="1356" spans="1:26" x14ac:dyDescent="0.25">
      <c r="A1356" s="1">
        <v>45128</v>
      </c>
      <c r="B1356" s="2">
        <v>7265.8999000000003</v>
      </c>
      <c r="C1356" s="2">
        <v>103.622</v>
      </c>
      <c r="D1356" s="2">
        <v>62.76</v>
      </c>
      <c r="E1356" s="2">
        <v>16.3566</v>
      </c>
      <c r="F1356" s="2"/>
      <c r="G1356" s="1">
        <v>45128</v>
      </c>
      <c r="H1356" s="2">
        <v>22508.335200000001</v>
      </c>
      <c r="I1356" s="2">
        <v>389.98599999999999</v>
      </c>
      <c r="J1356" s="2">
        <v>57.72</v>
      </c>
      <c r="K1356" s="2">
        <v>1.8071999999999999</v>
      </c>
      <c r="L1356" s="2"/>
      <c r="M1356" s="11">
        <f t="shared" si="220"/>
        <v>62760</v>
      </c>
      <c r="N1356" s="2">
        <f t="shared" si="221"/>
        <v>-8.1783000000000008E-2</v>
      </c>
      <c r="O1356" s="11">
        <f t="shared" si="222"/>
        <v>-5132.7010800000007</v>
      </c>
      <c r="P1356">
        <f t="shared" si="230"/>
        <v>5132.7010800000007</v>
      </c>
      <c r="R1356" s="11">
        <f t="shared" si="223"/>
        <v>57720</v>
      </c>
      <c r="S1356" s="2">
        <f t="shared" si="224"/>
        <v>-9.0360000000000006E-3</v>
      </c>
      <c r="T1356" s="11">
        <f t="shared" si="225"/>
        <v>-203.38531686720003</v>
      </c>
      <c r="U1356" s="1"/>
      <c r="V1356" s="13">
        <f t="shared" si="226"/>
        <v>-9841.0950791428877</v>
      </c>
      <c r="W1356">
        <f t="shared" si="227"/>
        <v>-9.0360000000000006E-3</v>
      </c>
      <c r="X1356" s="11">
        <f t="shared" si="228"/>
        <v>5132.7010800000007</v>
      </c>
      <c r="Z1356" s="12">
        <f t="shared" si="229"/>
        <v>0</v>
      </c>
    </row>
    <row r="1357" spans="1:26" x14ac:dyDescent="0.25">
      <c r="A1357" s="1">
        <v>45131</v>
      </c>
      <c r="B1357" s="2">
        <v>7400.7366000000002</v>
      </c>
      <c r="C1357" s="2">
        <v>115.497</v>
      </c>
      <c r="D1357" s="2">
        <v>62.8</v>
      </c>
      <c r="E1357" s="2">
        <v>15.906599999999999</v>
      </c>
      <c r="F1357" s="2"/>
      <c r="G1357" s="1">
        <v>45131</v>
      </c>
      <c r="H1357" s="2">
        <v>22481.057100000002</v>
      </c>
      <c r="I1357" s="2">
        <v>389.68700000000001</v>
      </c>
      <c r="J1357" s="2">
        <v>57.72</v>
      </c>
      <c r="K1357" s="2">
        <v>1.8045</v>
      </c>
      <c r="L1357" s="2"/>
      <c r="M1357" s="11">
        <f t="shared" si="220"/>
        <v>62800</v>
      </c>
      <c r="N1357" s="2">
        <f t="shared" si="221"/>
        <v>-7.9532999999999993E-2</v>
      </c>
      <c r="O1357" s="11">
        <f t="shared" si="222"/>
        <v>-4994.6723999999995</v>
      </c>
      <c r="P1357">
        <f t="shared" si="230"/>
        <v>4994.6723999999995</v>
      </c>
      <c r="R1357" s="11">
        <f t="shared" si="223"/>
        <v>57720</v>
      </c>
      <c r="S1357" s="2">
        <f t="shared" si="224"/>
        <v>-9.022500000000001E-3</v>
      </c>
      <c r="T1357" s="11">
        <f t="shared" si="225"/>
        <v>-202.83533768475004</v>
      </c>
      <c r="U1357" s="1"/>
      <c r="V1357" s="13">
        <f t="shared" si="226"/>
        <v>-9590.777042148613</v>
      </c>
      <c r="W1357">
        <f t="shared" si="227"/>
        <v>-9.022500000000001E-3</v>
      </c>
      <c r="X1357" s="11">
        <f t="shared" si="228"/>
        <v>4994.6724000000004</v>
      </c>
      <c r="Z1357" s="12">
        <f t="shared" si="229"/>
        <v>0</v>
      </c>
    </row>
    <row r="1358" spans="1:26" x14ac:dyDescent="0.25">
      <c r="A1358" s="1">
        <v>45132</v>
      </c>
      <c r="B1358" s="2">
        <v>7401.0248000000001</v>
      </c>
      <c r="C1358" s="2">
        <v>118.072</v>
      </c>
      <c r="D1358" s="2">
        <v>62.61</v>
      </c>
      <c r="E1358" s="2">
        <v>15.7995</v>
      </c>
      <c r="F1358" s="2"/>
      <c r="G1358" s="1">
        <v>45132</v>
      </c>
      <c r="H1358" s="2">
        <v>22455.096600000001</v>
      </c>
      <c r="I1358" s="2">
        <v>389.68700000000001</v>
      </c>
      <c r="J1358" s="2">
        <v>57.68</v>
      </c>
      <c r="K1358" s="2">
        <v>1.8004</v>
      </c>
      <c r="L1358" s="2"/>
      <c r="M1358" s="11">
        <f t="shared" ref="M1358:M1421" si="231">1000*D1358</f>
        <v>62610</v>
      </c>
      <c r="N1358" s="2">
        <f t="shared" ref="N1358:N1421" si="232">-E1358*$B$4</f>
        <v>-7.8997499999999998E-2</v>
      </c>
      <c r="O1358" s="11">
        <f t="shared" ref="O1358:O1421" si="233">N1358*M1358</f>
        <v>-4946.0334750000002</v>
      </c>
      <c r="P1358">
        <f t="shared" si="230"/>
        <v>4946.0334750000002</v>
      </c>
      <c r="R1358" s="11">
        <f t="shared" ref="R1358:R1421" si="234">1000*J1358</f>
        <v>57680</v>
      </c>
      <c r="S1358" s="2">
        <f t="shared" ref="S1358:S1421" si="235">-K1358*$B$4</f>
        <v>-9.0019999999999996E-3</v>
      </c>
      <c r="T1358" s="11">
        <f t="shared" ref="T1358:T1421" si="236">S1358*H1358</f>
        <v>-202.14077959319999</v>
      </c>
      <c r="U1358" s="1"/>
      <c r="V1358" s="13">
        <f t="shared" ref="V1358:V1421" si="237">-(E1358*M1358)/(K1358*J1358)</f>
        <v>-9525.609879496651</v>
      </c>
      <c r="W1358">
        <f t="shared" ref="W1358:W1421" si="238">-K1358*$B$4</f>
        <v>-9.0019999999999996E-3</v>
      </c>
      <c r="X1358" s="11">
        <f t="shared" ref="X1358:X1421" si="239">W1358*V1358*J1358</f>
        <v>4946.0334750000002</v>
      </c>
      <c r="Z1358" s="12">
        <f t="shared" ref="Z1358:Z1421" si="240">X1358+O1358</f>
        <v>0</v>
      </c>
    </row>
    <row r="1359" spans="1:26" x14ac:dyDescent="0.25">
      <c r="A1359" s="1">
        <v>45133</v>
      </c>
      <c r="B1359" s="2">
        <v>7416.7901000000002</v>
      </c>
      <c r="C1359" s="2">
        <v>118.322</v>
      </c>
      <c r="D1359" s="2">
        <v>62.48</v>
      </c>
      <c r="E1359" s="2">
        <v>15.796799999999999</v>
      </c>
      <c r="F1359" s="2"/>
      <c r="G1359" s="1">
        <v>45133</v>
      </c>
      <c r="H1359" s="2">
        <v>22479.4552</v>
      </c>
      <c r="I1359" s="2">
        <v>389.23700000000002</v>
      </c>
      <c r="J1359" s="2">
        <v>57.67</v>
      </c>
      <c r="K1359" s="2">
        <v>1.7996000000000001</v>
      </c>
      <c r="L1359" s="2"/>
      <c r="M1359" s="11">
        <f t="shared" si="231"/>
        <v>62480</v>
      </c>
      <c r="N1359" s="2">
        <f t="shared" si="232"/>
        <v>-7.8983999999999999E-2</v>
      </c>
      <c r="O1359" s="11">
        <f t="shared" si="233"/>
        <v>-4934.9203200000002</v>
      </c>
      <c r="P1359">
        <f t="shared" ref="P1359:P1422" si="241">ABS(O1359)</f>
        <v>4934.9203200000002</v>
      </c>
      <c r="R1359" s="11">
        <f t="shared" si="234"/>
        <v>57670</v>
      </c>
      <c r="S1359" s="2">
        <f t="shared" si="235"/>
        <v>-8.9980000000000008E-3</v>
      </c>
      <c r="T1359" s="11">
        <f t="shared" si="236"/>
        <v>-202.27013788960002</v>
      </c>
      <c r="U1359" s="1"/>
      <c r="V1359" s="13">
        <f t="shared" si="237"/>
        <v>-9510.0807520065046</v>
      </c>
      <c r="W1359">
        <f t="shared" si="238"/>
        <v>-8.9980000000000008E-3</v>
      </c>
      <c r="X1359" s="11">
        <f t="shared" si="239"/>
        <v>4934.9203200000002</v>
      </c>
      <c r="Z1359" s="12">
        <f t="shared" si="240"/>
        <v>0</v>
      </c>
    </row>
    <row r="1360" spans="1:26" x14ac:dyDescent="0.25">
      <c r="A1360" s="1">
        <v>45134</v>
      </c>
      <c r="B1360" s="2">
        <v>7310.6118999999999</v>
      </c>
      <c r="C1360" s="2">
        <v>118.34699999999999</v>
      </c>
      <c r="D1360" s="2">
        <v>62.56</v>
      </c>
      <c r="E1360" s="2">
        <v>15.723599999999999</v>
      </c>
      <c r="F1360" s="2"/>
      <c r="G1360" s="1">
        <v>45134</v>
      </c>
      <c r="H1360" s="2">
        <v>22422.802100000001</v>
      </c>
      <c r="I1360" s="2">
        <v>389.18700000000001</v>
      </c>
      <c r="J1360" s="2">
        <v>57.72</v>
      </c>
      <c r="K1360" s="2">
        <v>1.7912999999999999</v>
      </c>
      <c r="L1360" s="2"/>
      <c r="M1360" s="11">
        <f t="shared" si="231"/>
        <v>62560</v>
      </c>
      <c r="N1360" s="2">
        <f t="shared" si="232"/>
        <v>-7.8617999999999993E-2</v>
      </c>
      <c r="O1360" s="11">
        <f t="shared" si="233"/>
        <v>-4918.3420799999994</v>
      </c>
      <c r="P1360">
        <f t="shared" si="241"/>
        <v>4918.3420799999994</v>
      </c>
      <c r="R1360" s="11">
        <f t="shared" si="234"/>
        <v>57720</v>
      </c>
      <c r="S1360" s="2">
        <f t="shared" si="235"/>
        <v>-8.9564999999999992E-3</v>
      </c>
      <c r="T1360" s="11">
        <f t="shared" si="236"/>
        <v>-200.82982700865</v>
      </c>
      <c r="U1360" s="1"/>
      <c r="V1360" s="13">
        <f t="shared" si="237"/>
        <v>-9513.8013449854025</v>
      </c>
      <c r="W1360">
        <f t="shared" si="238"/>
        <v>-8.9564999999999992E-3</v>
      </c>
      <c r="X1360" s="11">
        <f t="shared" si="239"/>
        <v>4918.3420800000004</v>
      </c>
      <c r="Z1360" s="12">
        <f t="shared" si="240"/>
        <v>0</v>
      </c>
    </row>
    <row r="1361" spans="1:26" x14ac:dyDescent="0.25">
      <c r="A1361" s="1">
        <v>45135</v>
      </c>
      <c r="B1361" s="2">
        <v>7382.5084999999999</v>
      </c>
      <c r="C1361" s="2">
        <v>118.872</v>
      </c>
      <c r="D1361" s="2">
        <v>61.41</v>
      </c>
      <c r="E1361" s="2">
        <v>15.742699999999999</v>
      </c>
      <c r="F1361" s="2"/>
      <c r="G1361" s="1">
        <v>45135</v>
      </c>
      <c r="H1361" s="2">
        <v>22457.171399999999</v>
      </c>
      <c r="I1361" s="2">
        <v>388.81200000000001</v>
      </c>
      <c r="J1361" s="2">
        <v>57.63</v>
      </c>
      <c r="K1361" s="2">
        <v>1.7918000000000001</v>
      </c>
      <c r="L1361" s="2"/>
      <c r="M1361" s="11">
        <f t="shared" si="231"/>
        <v>61410</v>
      </c>
      <c r="N1361" s="2">
        <f t="shared" si="232"/>
        <v>-7.8713499999999992E-2</v>
      </c>
      <c r="O1361" s="11">
        <f t="shared" si="233"/>
        <v>-4833.7960349999994</v>
      </c>
      <c r="P1361">
        <f t="shared" si="241"/>
        <v>4833.7960349999994</v>
      </c>
      <c r="R1361" s="11">
        <f t="shared" si="234"/>
        <v>57630</v>
      </c>
      <c r="S1361" s="2">
        <f t="shared" si="235"/>
        <v>-8.9589999999999999E-3</v>
      </c>
      <c r="T1361" s="11">
        <f t="shared" si="236"/>
        <v>-201.1937985726</v>
      </c>
      <c r="U1361" s="1"/>
      <c r="V1361" s="13">
        <f t="shared" si="237"/>
        <v>-9362.2485138062275</v>
      </c>
      <c r="W1361">
        <f t="shared" si="238"/>
        <v>-8.9589999999999999E-3</v>
      </c>
      <c r="X1361" s="11">
        <f t="shared" si="239"/>
        <v>4833.7960349999994</v>
      </c>
      <c r="Z1361" s="12">
        <f t="shared" si="240"/>
        <v>0</v>
      </c>
    </row>
    <row r="1362" spans="1:26" x14ac:dyDescent="0.25">
      <c r="A1362" s="1">
        <v>45138</v>
      </c>
      <c r="B1362" s="2">
        <v>7409.018</v>
      </c>
      <c r="C1362" s="2">
        <v>119.497</v>
      </c>
      <c r="D1362" s="2">
        <v>61.69</v>
      </c>
      <c r="E1362" s="2">
        <v>15.7301</v>
      </c>
      <c r="F1362" s="2"/>
      <c r="G1362" s="1">
        <v>45138</v>
      </c>
      <c r="H1362" s="2">
        <v>22443.300299999999</v>
      </c>
      <c r="I1362" s="2">
        <v>389.07100000000003</v>
      </c>
      <c r="J1362" s="2">
        <v>57.69</v>
      </c>
      <c r="K1362" s="2">
        <v>1.7869999999999999</v>
      </c>
      <c r="L1362" s="2"/>
      <c r="M1362" s="11">
        <f t="shared" si="231"/>
        <v>61690</v>
      </c>
      <c r="N1362" s="2">
        <f t="shared" si="232"/>
        <v>-7.8650499999999998E-2</v>
      </c>
      <c r="O1362" s="11">
        <f t="shared" si="233"/>
        <v>-4851.949345</v>
      </c>
      <c r="P1362">
        <f t="shared" si="241"/>
        <v>4851.949345</v>
      </c>
      <c r="R1362" s="11">
        <f t="shared" si="234"/>
        <v>57690</v>
      </c>
      <c r="S1362" s="2">
        <f t="shared" si="235"/>
        <v>-8.9350000000000002E-3</v>
      </c>
      <c r="T1362" s="11">
        <f t="shared" si="236"/>
        <v>-200.5308881805</v>
      </c>
      <c r="U1362" s="1"/>
      <c r="V1362" s="13">
        <f t="shared" si="237"/>
        <v>-9412.8505278245084</v>
      </c>
      <c r="W1362">
        <f t="shared" si="238"/>
        <v>-8.9350000000000002E-3</v>
      </c>
      <c r="X1362" s="11">
        <f t="shared" si="239"/>
        <v>4851.949345</v>
      </c>
      <c r="Z1362" s="12">
        <f t="shared" si="240"/>
        <v>0</v>
      </c>
    </row>
    <row r="1363" spans="1:26" x14ac:dyDescent="0.25">
      <c r="A1363" s="1">
        <v>45139</v>
      </c>
      <c r="B1363" s="2">
        <v>7278.1111000000001</v>
      </c>
      <c r="C1363" s="2">
        <v>119.59699999999999</v>
      </c>
      <c r="D1363" s="2">
        <v>61.87</v>
      </c>
      <c r="E1363" s="2">
        <v>15.626200000000001</v>
      </c>
      <c r="F1363" s="2"/>
      <c r="G1363" s="1">
        <v>45139</v>
      </c>
      <c r="H1363" s="2">
        <v>22345.422200000001</v>
      </c>
      <c r="I1363" s="2">
        <v>388.69600000000003</v>
      </c>
      <c r="J1363" s="2">
        <v>57.72</v>
      </c>
      <c r="K1363" s="2">
        <v>1.8479000000000001</v>
      </c>
      <c r="L1363" s="2"/>
      <c r="M1363" s="11">
        <f t="shared" si="231"/>
        <v>61870</v>
      </c>
      <c r="N1363" s="2">
        <f t="shared" si="232"/>
        <v>-7.8131000000000006E-2</v>
      </c>
      <c r="O1363" s="11">
        <f t="shared" si="233"/>
        <v>-4833.96497</v>
      </c>
      <c r="P1363">
        <f t="shared" si="241"/>
        <v>4833.96497</v>
      </c>
      <c r="R1363" s="11">
        <f t="shared" si="234"/>
        <v>57720</v>
      </c>
      <c r="S1363" s="2">
        <f t="shared" si="235"/>
        <v>-9.2395000000000012E-3</v>
      </c>
      <c r="T1363" s="11">
        <f t="shared" si="236"/>
        <v>-206.46052841690005</v>
      </c>
      <c r="U1363" s="1"/>
      <c r="V1363" s="13">
        <f t="shared" si="237"/>
        <v>-9064.1838685834573</v>
      </c>
      <c r="W1363">
        <f t="shared" si="238"/>
        <v>-9.2395000000000012E-3</v>
      </c>
      <c r="X1363" s="11">
        <f t="shared" si="239"/>
        <v>4833.9649700000009</v>
      </c>
      <c r="Z1363" s="12">
        <f t="shared" si="240"/>
        <v>0</v>
      </c>
    </row>
    <row r="1364" spans="1:26" x14ac:dyDescent="0.25">
      <c r="A1364" s="1">
        <v>45140</v>
      </c>
      <c r="B1364" s="2">
        <v>7253.2979999999998</v>
      </c>
      <c r="C1364" s="2">
        <v>119.64700000000001</v>
      </c>
      <c r="D1364" s="2">
        <v>60.77</v>
      </c>
      <c r="E1364" s="2">
        <v>15.616199999999999</v>
      </c>
      <c r="F1364" s="2"/>
      <c r="G1364" s="1">
        <v>45140</v>
      </c>
      <c r="H1364" s="2">
        <v>22350.311099999999</v>
      </c>
      <c r="I1364" s="2">
        <v>388.346</v>
      </c>
      <c r="J1364" s="2">
        <v>57.51</v>
      </c>
      <c r="K1364" s="2">
        <v>1.851</v>
      </c>
      <c r="L1364" s="2"/>
      <c r="M1364" s="11">
        <f t="shared" si="231"/>
        <v>60770</v>
      </c>
      <c r="N1364" s="2">
        <f t="shared" si="232"/>
        <v>-7.8080999999999998E-2</v>
      </c>
      <c r="O1364" s="11">
        <f t="shared" si="233"/>
        <v>-4744.9823699999997</v>
      </c>
      <c r="P1364">
        <f t="shared" si="241"/>
        <v>4744.9823699999997</v>
      </c>
      <c r="R1364" s="11">
        <f t="shared" si="234"/>
        <v>57510</v>
      </c>
      <c r="S1364" s="2">
        <f t="shared" si="235"/>
        <v>-9.2549999999999993E-3</v>
      </c>
      <c r="T1364" s="11">
        <f t="shared" si="236"/>
        <v>-206.85212923049997</v>
      </c>
      <c r="U1364" s="1"/>
      <c r="V1364" s="13">
        <f t="shared" si="237"/>
        <v>-8914.8658523766007</v>
      </c>
      <c r="W1364">
        <f t="shared" si="238"/>
        <v>-9.2549999999999993E-3</v>
      </c>
      <c r="X1364" s="11">
        <f t="shared" si="239"/>
        <v>4744.9823699999997</v>
      </c>
      <c r="Z1364" s="12">
        <f t="shared" si="240"/>
        <v>0</v>
      </c>
    </row>
    <row r="1365" spans="1:26" x14ac:dyDescent="0.25">
      <c r="A1365" s="1">
        <v>45141</v>
      </c>
      <c r="B1365" s="2">
        <v>7101.6611000000003</v>
      </c>
      <c r="C1365" s="2">
        <v>120.34699999999999</v>
      </c>
      <c r="D1365" s="2">
        <v>60.2</v>
      </c>
      <c r="E1365" s="2">
        <v>15.479100000000001</v>
      </c>
      <c r="F1365" s="2"/>
      <c r="G1365" s="1">
        <v>45141</v>
      </c>
      <c r="H1365" s="2">
        <v>22369.593000000001</v>
      </c>
      <c r="I1365" s="2">
        <v>388.29599999999999</v>
      </c>
      <c r="J1365" s="2">
        <v>57.55</v>
      </c>
      <c r="K1365" s="2">
        <v>1.8438000000000001</v>
      </c>
      <c r="L1365" s="2"/>
      <c r="M1365" s="11">
        <f t="shared" si="231"/>
        <v>60200</v>
      </c>
      <c r="N1365" s="2">
        <f t="shared" si="232"/>
        <v>-7.7395500000000006E-2</v>
      </c>
      <c r="O1365" s="11">
        <f t="shared" si="233"/>
        <v>-4659.2091</v>
      </c>
      <c r="P1365">
        <f t="shared" si="241"/>
        <v>4659.2091</v>
      </c>
      <c r="R1365" s="11">
        <f t="shared" si="234"/>
        <v>57550</v>
      </c>
      <c r="S1365" s="2">
        <f t="shared" si="235"/>
        <v>-9.2190000000000015E-3</v>
      </c>
      <c r="T1365" s="11">
        <f t="shared" si="236"/>
        <v>-206.22527786700005</v>
      </c>
      <c r="U1365" s="1"/>
      <c r="V1365" s="13">
        <f t="shared" si="237"/>
        <v>-8781.7902230208856</v>
      </c>
      <c r="W1365">
        <f t="shared" si="238"/>
        <v>-9.2190000000000015E-3</v>
      </c>
      <c r="X1365" s="11">
        <f t="shared" si="239"/>
        <v>4659.2091000000009</v>
      </c>
      <c r="Z1365" s="12">
        <f t="shared" si="240"/>
        <v>0</v>
      </c>
    </row>
    <row r="1366" spans="1:26" x14ac:dyDescent="0.25">
      <c r="A1366" s="1">
        <v>45142</v>
      </c>
      <c r="B1366" s="2">
        <v>7265.5150999999996</v>
      </c>
      <c r="C1366" s="2">
        <v>120.34699999999999</v>
      </c>
      <c r="D1366" s="2">
        <v>58.94</v>
      </c>
      <c r="E1366" s="2">
        <v>15.5908</v>
      </c>
      <c r="F1366" s="2"/>
      <c r="G1366" s="1">
        <v>45142</v>
      </c>
      <c r="H1366" s="2">
        <v>22408.004400000002</v>
      </c>
      <c r="I1366" s="2">
        <v>388.49599999999998</v>
      </c>
      <c r="J1366" s="2">
        <v>57.54</v>
      </c>
      <c r="K1366" s="2">
        <v>1.8423</v>
      </c>
      <c r="L1366" s="2"/>
      <c r="M1366" s="11">
        <f t="shared" si="231"/>
        <v>58940</v>
      </c>
      <c r="N1366" s="2">
        <f t="shared" si="232"/>
        <v>-7.7953999999999996E-2</v>
      </c>
      <c r="O1366" s="11">
        <f t="shared" si="233"/>
        <v>-4594.6087600000001</v>
      </c>
      <c r="P1366">
        <f t="shared" si="241"/>
        <v>4594.6087600000001</v>
      </c>
      <c r="R1366" s="11">
        <f t="shared" si="234"/>
        <v>57540</v>
      </c>
      <c r="S1366" s="2">
        <f t="shared" si="235"/>
        <v>-9.2115000000000009E-3</v>
      </c>
      <c r="T1366" s="11">
        <f t="shared" si="236"/>
        <v>-206.41133253060005</v>
      </c>
      <c r="U1366" s="1"/>
      <c r="V1366" s="13">
        <f t="shared" si="237"/>
        <v>-8668.5872005174951</v>
      </c>
      <c r="W1366">
        <f t="shared" si="238"/>
        <v>-9.2115000000000009E-3</v>
      </c>
      <c r="X1366" s="11">
        <f t="shared" si="239"/>
        <v>4594.6087600000001</v>
      </c>
      <c r="Z1366" s="12">
        <f t="shared" si="240"/>
        <v>0</v>
      </c>
    </row>
    <row r="1367" spans="1:26" x14ac:dyDescent="0.25">
      <c r="A1367" s="1">
        <v>45145</v>
      </c>
      <c r="B1367" s="2">
        <v>7209.7184999999999</v>
      </c>
      <c r="C1367" s="2">
        <v>121.072</v>
      </c>
      <c r="D1367" s="2">
        <v>59.93</v>
      </c>
      <c r="E1367" s="2">
        <v>15.518000000000001</v>
      </c>
      <c r="F1367" s="2"/>
      <c r="G1367" s="1">
        <v>45145</v>
      </c>
      <c r="H1367" s="2">
        <v>22395.126100000001</v>
      </c>
      <c r="I1367" s="2">
        <v>388.42099999999999</v>
      </c>
      <c r="J1367" s="2">
        <v>57.67</v>
      </c>
      <c r="K1367" s="2">
        <v>1.8382000000000001</v>
      </c>
      <c r="L1367" s="2"/>
      <c r="M1367" s="11">
        <f t="shared" si="231"/>
        <v>59930</v>
      </c>
      <c r="N1367" s="2">
        <f t="shared" si="232"/>
        <v>-7.7590000000000006E-2</v>
      </c>
      <c r="O1367" s="11">
        <f t="shared" si="233"/>
        <v>-4649.9687000000004</v>
      </c>
      <c r="P1367">
        <f t="shared" si="241"/>
        <v>4649.9687000000004</v>
      </c>
      <c r="R1367" s="11">
        <f t="shared" si="234"/>
        <v>57670</v>
      </c>
      <c r="S1367" s="2">
        <f t="shared" si="235"/>
        <v>-9.1910000000000013E-3</v>
      </c>
      <c r="T1367" s="11">
        <f t="shared" si="236"/>
        <v>-205.83360398510004</v>
      </c>
      <c r="U1367" s="1"/>
      <c r="V1367" s="13">
        <f t="shared" si="237"/>
        <v>-8772.7814868236565</v>
      </c>
      <c r="W1367">
        <f t="shared" si="238"/>
        <v>-9.1910000000000013E-3</v>
      </c>
      <c r="X1367" s="11">
        <f t="shared" si="239"/>
        <v>4649.9687000000013</v>
      </c>
      <c r="Z1367" s="12">
        <f t="shared" si="240"/>
        <v>0</v>
      </c>
    </row>
    <row r="1368" spans="1:26" x14ac:dyDescent="0.25">
      <c r="A1368" s="1">
        <v>45146</v>
      </c>
      <c r="B1368" s="2">
        <v>7295.9988999999996</v>
      </c>
      <c r="C1368" s="2">
        <v>121.172</v>
      </c>
      <c r="D1368" s="2">
        <v>59.45</v>
      </c>
      <c r="E1368" s="2">
        <v>15.5708</v>
      </c>
      <c r="F1368" s="2"/>
      <c r="G1368" s="1">
        <v>45146</v>
      </c>
      <c r="H1368" s="2">
        <v>22402.885999999999</v>
      </c>
      <c r="I1368" s="2">
        <v>387.99599999999998</v>
      </c>
      <c r="J1368" s="2">
        <v>57.69</v>
      </c>
      <c r="K1368" s="2">
        <v>1.8366</v>
      </c>
      <c r="L1368" s="2"/>
      <c r="M1368" s="11">
        <f t="shared" si="231"/>
        <v>59450</v>
      </c>
      <c r="N1368" s="2">
        <f t="shared" si="232"/>
        <v>-7.7854000000000007E-2</v>
      </c>
      <c r="O1368" s="11">
        <f t="shared" si="233"/>
        <v>-4628.4203000000007</v>
      </c>
      <c r="P1368">
        <f t="shared" si="241"/>
        <v>4628.4203000000007</v>
      </c>
      <c r="R1368" s="11">
        <f t="shared" si="234"/>
        <v>57690</v>
      </c>
      <c r="S1368" s="2">
        <f t="shared" si="235"/>
        <v>-9.1830000000000002E-3</v>
      </c>
      <c r="T1368" s="11">
        <f t="shared" si="236"/>
        <v>-205.725702138</v>
      </c>
      <c r="U1368" s="1"/>
      <c r="V1368" s="13">
        <f t="shared" si="237"/>
        <v>-8736.7048930750298</v>
      </c>
      <c r="W1368">
        <f t="shared" si="238"/>
        <v>-9.1830000000000002E-3</v>
      </c>
      <c r="X1368" s="11">
        <f t="shared" si="239"/>
        <v>4628.4203000000007</v>
      </c>
      <c r="Z1368" s="12">
        <f t="shared" si="240"/>
        <v>0</v>
      </c>
    </row>
    <row r="1369" spans="1:26" x14ac:dyDescent="0.25">
      <c r="A1369" s="1">
        <v>45147</v>
      </c>
      <c r="B1369" s="2">
        <v>7335.7079000000003</v>
      </c>
      <c r="C1369" s="2">
        <v>121.297</v>
      </c>
      <c r="D1369" s="2">
        <v>60.09</v>
      </c>
      <c r="E1369" s="2">
        <v>15.5877</v>
      </c>
      <c r="F1369" s="2"/>
      <c r="G1369" s="1">
        <v>45147</v>
      </c>
      <c r="H1369" s="2">
        <v>22395.126100000001</v>
      </c>
      <c r="I1369" s="2">
        <v>387.99599999999998</v>
      </c>
      <c r="J1369" s="2">
        <v>57.72</v>
      </c>
      <c r="K1369" s="2">
        <v>1.8328</v>
      </c>
      <c r="L1369" s="2"/>
      <c r="M1369" s="11">
        <f t="shared" si="231"/>
        <v>60090</v>
      </c>
      <c r="N1369" s="2">
        <f t="shared" si="232"/>
        <v>-7.7938500000000008E-2</v>
      </c>
      <c r="O1369" s="11">
        <f t="shared" si="233"/>
        <v>-4683.3244650000006</v>
      </c>
      <c r="P1369">
        <f t="shared" si="241"/>
        <v>4683.3244650000006</v>
      </c>
      <c r="R1369" s="11">
        <f t="shared" si="234"/>
        <v>57720</v>
      </c>
      <c r="S1369" s="2">
        <f t="shared" si="235"/>
        <v>-9.1640000000000003E-3</v>
      </c>
      <c r="T1369" s="11">
        <f t="shared" si="236"/>
        <v>-205.22893558040002</v>
      </c>
      <c r="U1369" s="1"/>
      <c r="V1369" s="13">
        <f t="shared" si="237"/>
        <v>-8854.0678191622101</v>
      </c>
      <c r="W1369">
        <f t="shared" si="238"/>
        <v>-9.1640000000000003E-3</v>
      </c>
      <c r="X1369" s="11">
        <f t="shared" si="239"/>
        <v>4683.3244649999997</v>
      </c>
      <c r="Z1369" s="12">
        <f t="shared" si="240"/>
        <v>0</v>
      </c>
    </row>
    <row r="1370" spans="1:26" x14ac:dyDescent="0.25">
      <c r="A1370" s="1">
        <v>45148</v>
      </c>
      <c r="B1370" s="2">
        <v>7238.1082999999999</v>
      </c>
      <c r="C1370" s="2">
        <v>121.372</v>
      </c>
      <c r="D1370" s="2">
        <v>60.38</v>
      </c>
      <c r="E1370" s="2">
        <v>15.5092</v>
      </c>
      <c r="F1370" s="2"/>
      <c r="G1370" s="1">
        <v>45148</v>
      </c>
      <c r="H1370" s="2">
        <v>22373.3904</v>
      </c>
      <c r="I1370" s="2">
        <v>387.99599999999998</v>
      </c>
      <c r="J1370" s="2">
        <v>57.69</v>
      </c>
      <c r="K1370" s="2">
        <v>1.8251999999999999</v>
      </c>
      <c r="L1370" s="2"/>
      <c r="M1370" s="11">
        <f t="shared" si="231"/>
        <v>60380</v>
      </c>
      <c r="N1370" s="2">
        <f t="shared" si="232"/>
        <v>-7.7546000000000004E-2</v>
      </c>
      <c r="O1370" s="11">
        <f t="shared" si="233"/>
        <v>-4682.2274800000005</v>
      </c>
      <c r="P1370">
        <f t="shared" si="241"/>
        <v>4682.2274800000005</v>
      </c>
      <c r="R1370" s="11">
        <f t="shared" si="234"/>
        <v>57690</v>
      </c>
      <c r="S1370" s="2">
        <f t="shared" si="235"/>
        <v>-9.1260000000000004E-3</v>
      </c>
      <c r="T1370" s="11">
        <f t="shared" si="236"/>
        <v>-204.17956079040002</v>
      </c>
      <c r="U1370" s="1"/>
      <c r="V1370" s="13">
        <f t="shared" si="237"/>
        <v>-8893.47535914732</v>
      </c>
      <c r="W1370">
        <f t="shared" si="238"/>
        <v>-9.1260000000000004E-3</v>
      </c>
      <c r="X1370" s="11">
        <f t="shared" si="239"/>
        <v>4682.2274800000005</v>
      </c>
      <c r="Z1370" s="12">
        <f t="shared" si="240"/>
        <v>0</v>
      </c>
    </row>
    <row r="1371" spans="1:26" x14ac:dyDescent="0.25">
      <c r="A1371" s="1">
        <v>45149</v>
      </c>
      <c r="B1371" s="2">
        <v>7231.6040000000003</v>
      </c>
      <c r="C1371" s="2">
        <v>121.547</v>
      </c>
      <c r="D1371" s="2">
        <v>59.47</v>
      </c>
      <c r="E1371" s="2">
        <v>15.4963</v>
      </c>
      <c r="F1371" s="2"/>
      <c r="G1371" s="1">
        <v>45149</v>
      </c>
      <c r="H1371" s="2">
        <v>22343.912400000001</v>
      </c>
      <c r="I1371" s="2">
        <v>387.82100000000003</v>
      </c>
      <c r="J1371" s="2">
        <v>57.65</v>
      </c>
      <c r="K1371" s="2">
        <v>1.8216000000000001</v>
      </c>
      <c r="L1371" s="2"/>
      <c r="M1371" s="11">
        <f t="shared" si="231"/>
        <v>59470</v>
      </c>
      <c r="N1371" s="2">
        <f t="shared" si="232"/>
        <v>-7.7481499999999995E-2</v>
      </c>
      <c r="O1371" s="11">
        <f t="shared" si="233"/>
        <v>-4607.8248049999993</v>
      </c>
      <c r="P1371">
        <f t="shared" si="241"/>
        <v>4607.8248049999993</v>
      </c>
      <c r="R1371" s="11">
        <f t="shared" si="234"/>
        <v>57650</v>
      </c>
      <c r="S1371" s="2">
        <f t="shared" si="235"/>
        <v>-9.1080000000000015E-3</v>
      </c>
      <c r="T1371" s="11">
        <f t="shared" si="236"/>
        <v>-203.50835413920004</v>
      </c>
      <c r="U1371" s="1"/>
      <c r="V1371" s="13">
        <f t="shared" si="237"/>
        <v>-8775.5354460933468</v>
      </c>
      <c r="W1371">
        <f t="shared" si="238"/>
        <v>-9.1080000000000015E-3</v>
      </c>
      <c r="X1371" s="11">
        <f t="shared" si="239"/>
        <v>4607.8248050000002</v>
      </c>
      <c r="Z1371" s="12">
        <f t="shared" si="240"/>
        <v>0</v>
      </c>
    </row>
    <row r="1372" spans="1:26" x14ac:dyDescent="0.25">
      <c r="A1372" s="1">
        <v>45152</v>
      </c>
      <c r="B1372" s="2">
        <v>7206.3558999999996</v>
      </c>
      <c r="C1372" s="2">
        <v>121.84699999999999</v>
      </c>
      <c r="D1372" s="2">
        <v>59.26</v>
      </c>
      <c r="E1372" s="2">
        <v>15.483700000000001</v>
      </c>
      <c r="F1372" s="2"/>
      <c r="G1372" s="1">
        <v>45152</v>
      </c>
      <c r="H1372" s="2">
        <v>22291.863600000001</v>
      </c>
      <c r="I1372" s="2">
        <v>387.64600000000002</v>
      </c>
      <c r="J1372" s="2">
        <v>57.6</v>
      </c>
      <c r="K1372" s="2">
        <v>1.8180000000000001</v>
      </c>
      <c r="L1372" s="2"/>
      <c r="M1372" s="11">
        <f t="shared" si="231"/>
        <v>59260</v>
      </c>
      <c r="N1372" s="2">
        <f t="shared" si="232"/>
        <v>-7.7418500000000001E-2</v>
      </c>
      <c r="O1372" s="11">
        <f t="shared" si="233"/>
        <v>-4587.8203100000001</v>
      </c>
      <c r="P1372">
        <f t="shared" si="241"/>
        <v>4587.8203100000001</v>
      </c>
      <c r="R1372" s="11">
        <f t="shared" si="234"/>
        <v>57600</v>
      </c>
      <c r="S1372" s="2">
        <f t="shared" si="235"/>
        <v>-9.0900000000000009E-3</v>
      </c>
      <c r="T1372" s="11">
        <f t="shared" si="236"/>
        <v>-202.63304012400002</v>
      </c>
      <c r="U1372" s="1"/>
      <c r="V1372" s="13">
        <f t="shared" si="237"/>
        <v>-8762.3386314325871</v>
      </c>
      <c r="W1372">
        <f t="shared" si="238"/>
        <v>-9.0900000000000009E-3</v>
      </c>
      <c r="X1372" s="11">
        <f t="shared" si="239"/>
        <v>4587.8203100000001</v>
      </c>
      <c r="Z1372" s="12">
        <f t="shared" si="240"/>
        <v>0</v>
      </c>
    </row>
    <row r="1373" spans="1:26" x14ac:dyDescent="0.25">
      <c r="A1373" s="1">
        <v>45153</v>
      </c>
      <c r="B1373" s="2">
        <v>7193.6905999999999</v>
      </c>
      <c r="C1373" s="2">
        <v>121.64700000000001</v>
      </c>
      <c r="D1373" s="2">
        <v>59.19</v>
      </c>
      <c r="E1373" s="2">
        <v>15.455299999999999</v>
      </c>
      <c r="F1373" s="2"/>
      <c r="G1373" s="1">
        <v>45153</v>
      </c>
      <c r="H1373" s="2">
        <v>22303.477999999999</v>
      </c>
      <c r="I1373" s="2">
        <v>387.14600000000002</v>
      </c>
      <c r="J1373" s="2">
        <v>57.56</v>
      </c>
      <c r="K1373" s="2">
        <v>1.8157000000000001</v>
      </c>
      <c r="L1373" s="2"/>
      <c r="M1373" s="11">
        <f t="shared" si="231"/>
        <v>59190</v>
      </c>
      <c r="N1373" s="2">
        <f t="shared" si="232"/>
        <v>-7.7276499999999998E-2</v>
      </c>
      <c r="O1373" s="11">
        <f t="shared" si="233"/>
        <v>-4573.9960350000001</v>
      </c>
      <c r="P1373">
        <f t="shared" si="241"/>
        <v>4573.9960350000001</v>
      </c>
      <c r="R1373" s="11">
        <f t="shared" si="234"/>
        <v>57560</v>
      </c>
      <c r="S1373" s="2">
        <f t="shared" si="235"/>
        <v>-9.0785000000000015E-3</v>
      </c>
      <c r="T1373" s="11">
        <f t="shared" si="236"/>
        <v>-202.48212502300004</v>
      </c>
      <c r="U1373" s="1"/>
      <c r="V1373" s="13">
        <f t="shared" si="237"/>
        <v>-8753.0800573011475</v>
      </c>
      <c r="W1373">
        <f t="shared" si="238"/>
        <v>-9.0785000000000015E-3</v>
      </c>
      <c r="X1373" s="11">
        <f t="shared" si="239"/>
        <v>4573.996035000001</v>
      </c>
      <c r="Z1373" s="12">
        <f t="shared" si="240"/>
        <v>0</v>
      </c>
    </row>
    <row r="1374" spans="1:26" x14ac:dyDescent="0.25">
      <c r="A1374" s="1">
        <v>45154</v>
      </c>
      <c r="B1374" s="2">
        <v>7141.2204000000002</v>
      </c>
      <c r="C1374" s="2">
        <v>122.072</v>
      </c>
      <c r="D1374" s="2">
        <v>58.85</v>
      </c>
      <c r="E1374" s="2">
        <v>15.463900000000001</v>
      </c>
      <c r="F1374" s="2"/>
      <c r="G1374" s="1">
        <v>45154</v>
      </c>
      <c r="H1374" s="2">
        <v>22292.0481</v>
      </c>
      <c r="I1374" s="2">
        <v>387.14600000000002</v>
      </c>
      <c r="J1374" s="2">
        <v>57.58</v>
      </c>
      <c r="K1374" s="2">
        <v>1.8101</v>
      </c>
      <c r="L1374" s="2"/>
      <c r="M1374" s="11">
        <f t="shared" si="231"/>
        <v>58850</v>
      </c>
      <c r="N1374" s="2">
        <f t="shared" si="232"/>
        <v>-7.7319499999999999E-2</v>
      </c>
      <c r="O1374" s="11">
        <f t="shared" si="233"/>
        <v>-4550.2525749999995</v>
      </c>
      <c r="P1374">
        <f t="shared" si="241"/>
        <v>4550.2525749999995</v>
      </c>
      <c r="R1374" s="11">
        <f t="shared" si="234"/>
        <v>57580</v>
      </c>
      <c r="S1374" s="2">
        <f t="shared" si="235"/>
        <v>-9.0505000000000013E-3</v>
      </c>
      <c r="T1374" s="11">
        <f t="shared" si="236"/>
        <v>-201.75418132905003</v>
      </c>
      <c r="U1374" s="1"/>
      <c r="V1374" s="13">
        <f t="shared" si="237"/>
        <v>-8731.5485036789159</v>
      </c>
      <c r="W1374">
        <f t="shared" si="238"/>
        <v>-9.0505000000000013E-3</v>
      </c>
      <c r="X1374" s="11">
        <f t="shared" si="239"/>
        <v>4550.2525750000004</v>
      </c>
      <c r="Z1374" s="12">
        <f t="shared" si="240"/>
        <v>0</v>
      </c>
    </row>
    <row r="1375" spans="1:26" x14ac:dyDescent="0.25">
      <c r="A1375" s="1">
        <v>45155</v>
      </c>
      <c r="B1375" s="2">
        <v>7152.4759999999997</v>
      </c>
      <c r="C1375" s="2">
        <v>122.072</v>
      </c>
      <c r="D1375" s="2">
        <v>58.43</v>
      </c>
      <c r="E1375" s="2">
        <v>15.464399999999999</v>
      </c>
      <c r="F1375" s="2"/>
      <c r="G1375" s="1">
        <v>45155</v>
      </c>
      <c r="H1375" s="2">
        <v>22331.128000000001</v>
      </c>
      <c r="I1375" s="2">
        <v>387.149</v>
      </c>
      <c r="J1375" s="2">
        <v>57.55</v>
      </c>
      <c r="K1375" s="2">
        <v>1.8035000000000001</v>
      </c>
      <c r="L1375" s="2"/>
      <c r="M1375" s="11">
        <f t="shared" si="231"/>
        <v>58430</v>
      </c>
      <c r="N1375" s="2">
        <f t="shared" si="232"/>
        <v>-7.7322000000000002E-2</v>
      </c>
      <c r="O1375" s="11">
        <f t="shared" si="233"/>
        <v>-4517.9244600000002</v>
      </c>
      <c r="P1375">
        <f t="shared" si="241"/>
        <v>4517.9244600000002</v>
      </c>
      <c r="R1375" s="11">
        <f t="shared" si="234"/>
        <v>57550</v>
      </c>
      <c r="S1375" s="2">
        <f t="shared" si="235"/>
        <v>-9.0175000000000012E-3</v>
      </c>
      <c r="T1375" s="11">
        <f t="shared" si="236"/>
        <v>-201.37094674000002</v>
      </c>
      <c r="U1375" s="1"/>
      <c r="V1375" s="13">
        <f t="shared" si="237"/>
        <v>-8705.7759540347379</v>
      </c>
      <c r="W1375">
        <f t="shared" si="238"/>
        <v>-9.0175000000000012E-3</v>
      </c>
      <c r="X1375" s="11">
        <f t="shared" si="239"/>
        <v>4517.9244600000002</v>
      </c>
      <c r="Z1375" s="12">
        <f t="shared" si="240"/>
        <v>0</v>
      </c>
    </row>
    <row r="1376" spans="1:26" x14ac:dyDescent="0.25">
      <c r="A1376" s="1">
        <v>45156</v>
      </c>
      <c r="B1376" s="2">
        <v>7202.3343000000004</v>
      </c>
      <c r="C1376" s="2">
        <v>122.747</v>
      </c>
      <c r="D1376" s="2">
        <v>58.18</v>
      </c>
      <c r="E1376" s="2">
        <v>15.507</v>
      </c>
      <c r="F1376" s="2"/>
      <c r="G1376" s="1">
        <v>45156</v>
      </c>
      <c r="H1376" s="2">
        <v>22314.370999999999</v>
      </c>
      <c r="I1376" s="2">
        <v>387.42399999999998</v>
      </c>
      <c r="J1376" s="2">
        <v>57.6</v>
      </c>
      <c r="K1376" s="2">
        <v>1.8021</v>
      </c>
      <c r="L1376" s="2"/>
      <c r="M1376" s="11">
        <f t="shared" si="231"/>
        <v>58180</v>
      </c>
      <c r="N1376" s="2">
        <f t="shared" si="232"/>
        <v>-7.7535000000000007E-2</v>
      </c>
      <c r="O1376" s="11">
        <f t="shared" si="233"/>
        <v>-4510.9863000000005</v>
      </c>
      <c r="P1376">
        <f t="shared" si="241"/>
        <v>4510.9863000000005</v>
      </c>
      <c r="R1376" s="11">
        <f t="shared" si="234"/>
        <v>57600</v>
      </c>
      <c r="S1376" s="2">
        <f t="shared" si="235"/>
        <v>-9.0105000000000011E-3</v>
      </c>
      <c r="T1376" s="11">
        <f t="shared" si="236"/>
        <v>-201.06363989550002</v>
      </c>
      <c r="U1376" s="1"/>
      <c r="V1376" s="13">
        <f t="shared" si="237"/>
        <v>-8691.6080544919805</v>
      </c>
      <c r="W1376">
        <f t="shared" si="238"/>
        <v>-9.0105000000000011E-3</v>
      </c>
      <c r="X1376" s="11">
        <f t="shared" si="239"/>
        <v>4510.9863000000005</v>
      </c>
      <c r="Z1376" s="12">
        <f t="shared" si="240"/>
        <v>0</v>
      </c>
    </row>
    <row r="1377" spans="1:26" x14ac:dyDescent="0.25">
      <c r="A1377" s="1">
        <v>45159</v>
      </c>
      <c r="B1377" s="2">
        <v>7114.0353999999998</v>
      </c>
      <c r="C1377" s="2">
        <v>123.22199999999999</v>
      </c>
      <c r="D1377" s="2">
        <v>58.37</v>
      </c>
      <c r="E1377" s="2">
        <v>15.3843</v>
      </c>
      <c r="F1377" s="2"/>
      <c r="G1377" s="1">
        <v>45159</v>
      </c>
      <c r="H1377" s="2">
        <v>22309.423500000001</v>
      </c>
      <c r="I1377" s="2">
        <v>386.99900000000002</v>
      </c>
      <c r="J1377" s="2">
        <v>57.62</v>
      </c>
      <c r="K1377" s="2">
        <v>1.8008</v>
      </c>
      <c r="L1377" s="2"/>
      <c r="M1377" s="11">
        <f t="shared" si="231"/>
        <v>58370</v>
      </c>
      <c r="N1377" s="2">
        <f t="shared" si="232"/>
        <v>-7.6921500000000004E-2</v>
      </c>
      <c r="O1377" s="11">
        <f t="shared" si="233"/>
        <v>-4489.9079550000006</v>
      </c>
      <c r="P1377">
        <f t="shared" si="241"/>
        <v>4489.9079550000006</v>
      </c>
      <c r="R1377" s="11">
        <f t="shared" si="234"/>
        <v>57620</v>
      </c>
      <c r="S1377" s="2">
        <f t="shared" si="235"/>
        <v>-9.0039999999999999E-3</v>
      </c>
      <c r="T1377" s="11">
        <f t="shared" si="236"/>
        <v>-200.87404919400001</v>
      </c>
      <c r="U1377" s="1"/>
      <c r="V1377" s="13">
        <f t="shared" si="237"/>
        <v>-8654.2352710377018</v>
      </c>
      <c r="W1377">
        <f t="shared" si="238"/>
        <v>-9.0039999999999999E-3</v>
      </c>
      <c r="X1377" s="11">
        <f t="shared" si="239"/>
        <v>4489.9079549999997</v>
      </c>
      <c r="Z1377" s="12">
        <f t="shared" si="240"/>
        <v>0</v>
      </c>
    </row>
    <row r="1378" spans="1:26" x14ac:dyDescent="0.25">
      <c r="A1378" s="1">
        <v>45160</v>
      </c>
      <c r="B1378" s="2">
        <v>7110.2781000000004</v>
      </c>
      <c r="C1378" s="2">
        <v>123.27200000000001</v>
      </c>
      <c r="D1378" s="2">
        <v>57.65</v>
      </c>
      <c r="E1378" s="2">
        <v>15.3736</v>
      </c>
      <c r="F1378" s="2"/>
      <c r="G1378" s="1">
        <v>45160</v>
      </c>
      <c r="H1378" s="2">
        <v>22232.0458</v>
      </c>
      <c r="I1378" s="2">
        <v>387.24900000000002</v>
      </c>
      <c r="J1378" s="2">
        <v>57.57</v>
      </c>
      <c r="K1378" s="2">
        <v>1.7935000000000001</v>
      </c>
      <c r="L1378" s="2"/>
      <c r="M1378" s="11">
        <f t="shared" si="231"/>
        <v>57650</v>
      </c>
      <c r="N1378" s="2">
        <f t="shared" si="232"/>
        <v>-7.6868000000000006E-2</v>
      </c>
      <c r="O1378" s="11">
        <f t="shared" si="233"/>
        <v>-4431.4402</v>
      </c>
      <c r="P1378">
        <f t="shared" si="241"/>
        <v>4431.4402</v>
      </c>
      <c r="R1378" s="11">
        <f t="shared" si="234"/>
        <v>57570</v>
      </c>
      <c r="S1378" s="2">
        <f t="shared" si="235"/>
        <v>-8.9675000000000015E-3</v>
      </c>
      <c r="T1378" s="11">
        <f t="shared" si="236"/>
        <v>-199.36587071150004</v>
      </c>
      <c r="U1378" s="1"/>
      <c r="V1378" s="13">
        <f t="shared" si="237"/>
        <v>-8583.7543066442577</v>
      </c>
      <c r="W1378">
        <f t="shared" si="238"/>
        <v>-8.9675000000000015E-3</v>
      </c>
      <c r="X1378" s="11">
        <f t="shared" si="239"/>
        <v>4431.4402000000009</v>
      </c>
      <c r="Z1378" s="12">
        <f t="shared" si="240"/>
        <v>0</v>
      </c>
    </row>
    <row r="1379" spans="1:26" x14ac:dyDescent="0.25">
      <c r="A1379" s="1">
        <v>45161</v>
      </c>
      <c r="B1379" s="2">
        <v>7263.3056999999999</v>
      </c>
      <c r="C1379" s="2">
        <v>122.422</v>
      </c>
      <c r="D1379" s="2">
        <v>58.01</v>
      </c>
      <c r="E1379" s="2">
        <v>15.5044</v>
      </c>
      <c r="F1379" s="2"/>
      <c r="G1379" s="1">
        <v>45161</v>
      </c>
      <c r="H1379" s="2">
        <v>22266.801500000001</v>
      </c>
      <c r="I1379" s="2">
        <v>386.17399999999998</v>
      </c>
      <c r="J1379" s="2">
        <v>57.54</v>
      </c>
      <c r="K1379" s="2">
        <v>1.7949999999999999</v>
      </c>
      <c r="L1379" s="2"/>
      <c r="M1379" s="11">
        <f t="shared" si="231"/>
        <v>58010</v>
      </c>
      <c r="N1379" s="2">
        <f t="shared" si="232"/>
        <v>-7.7522000000000008E-2</v>
      </c>
      <c r="O1379" s="11">
        <f t="shared" si="233"/>
        <v>-4497.0512200000003</v>
      </c>
      <c r="P1379">
        <f t="shared" si="241"/>
        <v>4497.0512200000003</v>
      </c>
      <c r="R1379" s="11">
        <f t="shared" si="234"/>
        <v>57540</v>
      </c>
      <c r="S1379" s="2">
        <f t="shared" si="235"/>
        <v>-8.9750000000000003E-3</v>
      </c>
      <c r="T1379" s="11">
        <f t="shared" si="236"/>
        <v>-199.84454346250001</v>
      </c>
      <c r="U1379" s="1"/>
      <c r="V1379" s="13">
        <f t="shared" si="237"/>
        <v>-8708.1022381910916</v>
      </c>
      <c r="W1379">
        <f t="shared" si="238"/>
        <v>-8.9750000000000003E-3</v>
      </c>
      <c r="X1379" s="11">
        <f t="shared" si="239"/>
        <v>4497.0512200000012</v>
      </c>
      <c r="Z1379" s="12">
        <f t="shared" si="240"/>
        <v>0</v>
      </c>
    </row>
    <row r="1380" spans="1:26" x14ac:dyDescent="0.25">
      <c r="A1380" s="1">
        <v>45162</v>
      </c>
      <c r="B1380" s="2">
        <v>7264.2112999999999</v>
      </c>
      <c r="C1380" s="2">
        <v>122.422</v>
      </c>
      <c r="D1380" s="2">
        <v>59.3</v>
      </c>
      <c r="E1380" s="2">
        <v>15.530200000000001</v>
      </c>
      <c r="F1380" s="2"/>
      <c r="G1380" s="1">
        <v>45162</v>
      </c>
      <c r="H1380" s="2">
        <v>22310.954000000002</v>
      </c>
      <c r="I1380" s="2">
        <v>386.17399999999998</v>
      </c>
      <c r="J1380" s="2">
        <v>57.64</v>
      </c>
      <c r="K1380" s="2">
        <v>1.7887999999999999</v>
      </c>
      <c r="L1380" s="2"/>
      <c r="M1380" s="11">
        <f t="shared" si="231"/>
        <v>59300</v>
      </c>
      <c r="N1380" s="2">
        <f t="shared" si="232"/>
        <v>-7.7651000000000012E-2</v>
      </c>
      <c r="O1380" s="11">
        <f t="shared" si="233"/>
        <v>-4604.7043000000003</v>
      </c>
      <c r="P1380">
        <f t="shared" si="241"/>
        <v>4604.7043000000003</v>
      </c>
      <c r="R1380" s="11">
        <f t="shared" si="234"/>
        <v>57640</v>
      </c>
      <c r="S1380" s="2">
        <f t="shared" si="235"/>
        <v>-8.9440000000000006E-3</v>
      </c>
      <c r="T1380" s="11">
        <f t="shared" si="236"/>
        <v>-199.54917257600002</v>
      </c>
      <c r="U1380" s="1"/>
      <c r="V1380" s="13">
        <f t="shared" si="237"/>
        <v>-8931.9438383824599</v>
      </c>
      <c r="W1380">
        <f t="shared" si="238"/>
        <v>-8.9440000000000006E-3</v>
      </c>
      <c r="X1380" s="11">
        <f t="shared" si="239"/>
        <v>4604.7043000000003</v>
      </c>
      <c r="Z1380" s="12">
        <f t="shared" si="240"/>
        <v>0</v>
      </c>
    </row>
    <row r="1381" spans="1:26" x14ac:dyDescent="0.25">
      <c r="A1381" s="1">
        <v>45163</v>
      </c>
      <c r="B1381" s="2">
        <v>7295.2453999999998</v>
      </c>
      <c r="C1381" s="2">
        <v>122.997</v>
      </c>
      <c r="D1381" s="2">
        <v>58.98</v>
      </c>
      <c r="E1381" s="2">
        <v>15.4993</v>
      </c>
      <c r="F1381" s="2"/>
      <c r="G1381" s="1">
        <v>45163</v>
      </c>
      <c r="H1381" s="2">
        <v>22300.247599999999</v>
      </c>
      <c r="I1381" s="2">
        <v>387.07400000000001</v>
      </c>
      <c r="J1381" s="2">
        <v>57.6</v>
      </c>
      <c r="K1381" s="2">
        <v>1.7834000000000001</v>
      </c>
      <c r="L1381" s="2"/>
      <c r="M1381" s="11">
        <f t="shared" si="231"/>
        <v>58980</v>
      </c>
      <c r="N1381" s="2">
        <f t="shared" si="232"/>
        <v>-7.7496499999999996E-2</v>
      </c>
      <c r="O1381" s="11">
        <f t="shared" si="233"/>
        <v>-4570.7435699999996</v>
      </c>
      <c r="P1381">
        <f t="shared" si="241"/>
        <v>4570.7435699999996</v>
      </c>
      <c r="R1381" s="11">
        <f t="shared" si="234"/>
        <v>57600</v>
      </c>
      <c r="S1381" s="2">
        <f t="shared" si="235"/>
        <v>-8.9170000000000013E-3</v>
      </c>
      <c r="T1381" s="11">
        <f t="shared" si="236"/>
        <v>-198.85130784920003</v>
      </c>
      <c r="U1381" s="1"/>
      <c r="V1381" s="13">
        <f t="shared" si="237"/>
        <v>-8899.0901625172883</v>
      </c>
      <c r="W1381">
        <f t="shared" si="238"/>
        <v>-8.9170000000000013E-3</v>
      </c>
      <c r="X1381" s="11">
        <f t="shared" si="239"/>
        <v>4570.7435699999996</v>
      </c>
      <c r="Z1381" s="12">
        <f t="shared" si="240"/>
        <v>0</v>
      </c>
    </row>
    <row r="1382" spans="1:26" x14ac:dyDescent="0.25">
      <c r="A1382" s="1">
        <v>45166</v>
      </c>
      <c r="B1382" s="2">
        <v>7308.3181999999997</v>
      </c>
      <c r="C1382" s="2">
        <v>123.27200000000001</v>
      </c>
      <c r="D1382" s="2">
        <v>59.11</v>
      </c>
      <c r="E1382" s="2">
        <v>15.493600000000001</v>
      </c>
      <c r="F1382" s="2"/>
      <c r="G1382" s="1">
        <v>45166</v>
      </c>
      <c r="H1382" s="2">
        <v>22322.940299999998</v>
      </c>
      <c r="I1382" s="2">
        <v>387.22399999999999</v>
      </c>
      <c r="J1382" s="2">
        <v>57.56</v>
      </c>
      <c r="K1382" s="2">
        <v>1.7805</v>
      </c>
      <c r="L1382" s="2"/>
      <c r="M1382" s="11">
        <f t="shared" si="231"/>
        <v>59110</v>
      </c>
      <c r="N1382" s="2">
        <f t="shared" si="232"/>
        <v>-7.7468000000000009E-2</v>
      </c>
      <c r="O1382" s="11">
        <f t="shared" si="233"/>
        <v>-4579.1334800000004</v>
      </c>
      <c r="P1382">
        <f t="shared" si="241"/>
        <v>4579.1334800000004</v>
      </c>
      <c r="R1382" s="11">
        <f t="shared" si="234"/>
        <v>57560</v>
      </c>
      <c r="S1382" s="2">
        <f t="shared" si="235"/>
        <v>-8.9025000000000007E-3</v>
      </c>
      <c r="T1382" s="11">
        <f t="shared" si="236"/>
        <v>-198.72997602075</v>
      </c>
      <c r="U1382" s="1"/>
      <c r="V1382" s="13">
        <f t="shared" si="237"/>
        <v>-8936.1517591060128</v>
      </c>
      <c r="W1382">
        <f t="shared" si="238"/>
        <v>-8.9025000000000007E-3</v>
      </c>
      <c r="X1382" s="11">
        <f t="shared" si="239"/>
        <v>4579.1334800000004</v>
      </c>
      <c r="Z1382" s="12">
        <f t="shared" si="240"/>
        <v>0</v>
      </c>
    </row>
    <row r="1383" spans="1:26" x14ac:dyDescent="0.25">
      <c r="A1383" s="1">
        <v>45167</v>
      </c>
      <c r="B1383" s="2">
        <v>7389.5460000000003</v>
      </c>
      <c r="C1383" s="2">
        <v>123.34699999999999</v>
      </c>
      <c r="D1383" s="2">
        <v>59.2</v>
      </c>
      <c r="E1383" s="2">
        <v>15.543699999999999</v>
      </c>
      <c r="F1383" s="2"/>
      <c r="G1383" s="1">
        <v>45167</v>
      </c>
      <c r="H1383" s="2">
        <v>22367.978500000001</v>
      </c>
      <c r="I1383" s="2">
        <v>387.34899999999999</v>
      </c>
      <c r="J1383" s="2">
        <v>57.6</v>
      </c>
      <c r="K1383" s="2">
        <v>1.7816000000000001</v>
      </c>
      <c r="L1383" s="2"/>
      <c r="M1383" s="11">
        <f t="shared" si="231"/>
        <v>59200</v>
      </c>
      <c r="N1383" s="2">
        <f t="shared" si="232"/>
        <v>-7.7718499999999996E-2</v>
      </c>
      <c r="O1383" s="11">
        <f t="shared" si="233"/>
        <v>-4600.9351999999999</v>
      </c>
      <c r="P1383">
        <f t="shared" si="241"/>
        <v>4600.9351999999999</v>
      </c>
      <c r="R1383" s="11">
        <f t="shared" si="234"/>
        <v>57600</v>
      </c>
      <c r="S1383" s="2">
        <f t="shared" si="235"/>
        <v>-8.908000000000001E-3</v>
      </c>
      <c r="T1383" s="11">
        <f t="shared" si="236"/>
        <v>-199.25395247800003</v>
      </c>
      <c r="U1383" s="1"/>
      <c r="V1383" s="13">
        <f t="shared" si="237"/>
        <v>-8966.922678740706</v>
      </c>
      <c r="W1383">
        <f t="shared" si="238"/>
        <v>-8.908000000000001E-3</v>
      </c>
      <c r="X1383" s="11">
        <f t="shared" si="239"/>
        <v>4600.9351999999999</v>
      </c>
      <c r="Z1383" s="12">
        <f t="shared" si="240"/>
        <v>0</v>
      </c>
    </row>
    <row r="1384" spans="1:26" x14ac:dyDescent="0.25">
      <c r="A1384" s="1">
        <v>45168</v>
      </c>
      <c r="B1384" s="2">
        <v>7380.1216000000004</v>
      </c>
      <c r="C1384" s="2">
        <v>123.447</v>
      </c>
      <c r="D1384" s="2">
        <v>59.81</v>
      </c>
      <c r="E1384" s="2">
        <v>15.4923</v>
      </c>
      <c r="F1384" s="2"/>
      <c r="G1384" s="1">
        <v>45168</v>
      </c>
      <c r="H1384" s="2">
        <v>22409.395700000001</v>
      </c>
      <c r="I1384" s="2">
        <v>387.32400000000001</v>
      </c>
      <c r="J1384" s="2">
        <v>57.73</v>
      </c>
      <c r="K1384" s="2">
        <v>1.7759</v>
      </c>
      <c r="L1384" s="2"/>
      <c r="M1384" s="11">
        <f t="shared" si="231"/>
        <v>59810</v>
      </c>
      <c r="N1384" s="2">
        <f t="shared" si="232"/>
        <v>-7.7461500000000003E-2</v>
      </c>
      <c r="O1384" s="11">
        <f t="shared" si="233"/>
        <v>-4632.972315</v>
      </c>
      <c r="P1384">
        <f t="shared" si="241"/>
        <v>4632.972315</v>
      </c>
      <c r="R1384" s="11">
        <f t="shared" si="234"/>
        <v>57730</v>
      </c>
      <c r="S1384" s="2">
        <f t="shared" si="235"/>
        <v>-8.8795000000000002E-3</v>
      </c>
      <c r="T1384" s="11">
        <f t="shared" si="236"/>
        <v>-198.98422911815001</v>
      </c>
      <c r="U1384" s="1"/>
      <c r="V1384" s="13">
        <f t="shared" si="237"/>
        <v>-9037.9437893695103</v>
      </c>
      <c r="W1384">
        <f t="shared" si="238"/>
        <v>-8.8795000000000002E-3</v>
      </c>
      <c r="X1384" s="11">
        <f t="shared" si="239"/>
        <v>4632.972315</v>
      </c>
      <c r="Z1384" s="12">
        <f t="shared" si="240"/>
        <v>0</v>
      </c>
    </row>
    <row r="1385" spans="1:26" x14ac:dyDescent="0.25">
      <c r="A1385" s="1">
        <v>45169</v>
      </c>
      <c r="B1385" s="2">
        <v>7323.8630999999996</v>
      </c>
      <c r="C1385" s="2">
        <v>123.372</v>
      </c>
      <c r="D1385" s="2">
        <v>59.76</v>
      </c>
      <c r="E1385" s="2">
        <v>15.477399999999999</v>
      </c>
      <c r="F1385" s="2"/>
      <c r="G1385" s="1">
        <v>45169</v>
      </c>
      <c r="H1385" s="2">
        <v>22463.5697</v>
      </c>
      <c r="I1385" s="2">
        <v>387.97399999999999</v>
      </c>
      <c r="J1385" s="2">
        <v>57.74</v>
      </c>
      <c r="K1385" s="2">
        <v>1.7704</v>
      </c>
      <c r="L1385" s="2"/>
      <c r="M1385" s="11">
        <f t="shared" si="231"/>
        <v>59760</v>
      </c>
      <c r="N1385" s="2">
        <f t="shared" si="232"/>
        <v>-7.7386999999999997E-2</v>
      </c>
      <c r="O1385" s="11">
        <f t="shared" si="233"/>
        <v>-4624.6471199999996</v>
      </c>
      <c r="P1385">
        <f t="shared" si="241"/>
        <v>4624.6471199999996</v>
      </c>
      <c r="R1385" s="11">
        <f t="shared" si="234"/>
        <v>57740</v>
      </c>
      <c r="S1385" s="2">
        <f t="shared" si="235"/>
        <v>-8.8520000000000005E-3</v>
      </c>
      <c r="T1385" s="11">
        <f t="shared" si="236"/>
        <v>-198.84751898440001</v>
      </c>
      <c r="U1385" s="1"/>
      <c r="V1385" s="13">
        <f t="shared" si="237"/>
        <v>-9048.1629868909204</v>
      </c>
      <c r="W1385">
        <f t="shared" si="238"/>
        <v>-8.8520000000000005E-3</v>
      </c>
      <c r="X1385" s="11">
        <f t="shared" si="239"/>
        <v>4624.6471199999996</v>
      </c>
      <c r="Z1385" s="12">
        <f t="shared" si="240"/>
        <v>0</v>
      </c>
    </row>
    <row r="1386" spans="1:26" x14ac:dyDescent="0.25">
      <c r="A1386" s="1">
        <v>45170</v>
      </c>
      <c r="B1386" s="2">
        <v>7193.4039000000002</v>
      </c>
      <c r="C1386" s="2">
        <v>121.922</v>
      </c>
      <c r="D1386" s="2">
        <v>59.98</v>
      </c>
      <c r="E1386" s="2">
        <v>15.5099</v>
      </c>
      <c r="F1386" s="2"/>
      <c r="G1386" s="1">
        <v>45170</v>
      </c>
      <c r="H1386" s="2">
        <v>22382.010900000001</v>
      </c>
      <c r="I1386" s="2">
        <v>388.37400000000002</v>
      </c>
      <c r="J1386" s="2">
        <v>57.77</v>
      </c>
      <c r="K1386" s="2">
        <v>1.8664000000000001</v>
      </c>
      <c r="L1386" s="2"/>
      <c r="M1386" s="11">
        <f t="shared" si="231"/>
        <v>59980</v>
      </c>
      <c r="N1386" s="2">
        <f t="shared" si="232"/>
        <v>-7.7549500000000007E-2</v>
      </c>
      <c r="O1386" s="11">
        <f t="shared" si="233"/>
        <v>-4651.4190100000005</v>
      </c>
      <c r="P1386">
        <f t="shared" si="241"/>
        <v>4651.4190100000005</v>
      </c>
      <c r="R1386" s="11">
        <f t="shared" si="234"/>
        <v>57770</v>
      </c>
      <c r="S1386" s="2">
        <f t="shared" si="235"/>
        <v>-9.332E-3</v>
      </c>
      <c r="T1386" s="11">
        <f t="shared" si="236"/>
        <v>-208.8689257188</v>
      </c>
      <c r="U1386" s="1"/>
      <c r="V1386" s="13">
        <f t="shared" si="237"/>
        <v>-8627.9648236303092</v>
      </c>
      <c r="W1386">
        <f t="shared" si="238"/>
        <v>-9.332E-3</v>
      </c>
      <c r="X1386" s="11">
        <f t="shared" si="239"/>
        <v>4651.4190099999996</v>
      </c>
      <c r="Z1386" s="12">
        <f t="shared" si="240"/>
        <v>0</v>
      </c>
    </row>
    <row r="1387" spans="1:26" x14ac:dyDescent="0.25">
      <c r="A1387" s="1">
        <v>45174</v>
      </c>
      <c r="B1387" s="2">
        <v>7117.0424999999996</v>
      </c>
      <c r="C1387" s="2">
        <v>122.072</v>
      </c>
      <c r="D1387" s="2">
        <v>58.95</v>
      </c>
      <c r="E1387" s="2">
        <v>15.4658</v>
      </c>
      <c r="F1387" s="2"/>
      <c r="G1387" s="1">
        <v>45174</v>
      </c>
      <c r="H1387" s="2">
        <v>22412.807400000002</v>
      </c>
      <c r="I1387" s="2">
        <v>389.24900000000002</v>
      </c>
      <c r="J1387" s="2">
        <v>57.58</v>
      </c>
      <c r="K1387" s="2">
        <v>1.8657999999999999</v>
      </c>
      <c r="L1387" s="2"/>
      <c r="M1387" s="11">
        <f t="shared" si="231"/>
        <v>58950</v>
      </c>
      <c r="N1387" s="2">
        <f t="shared" si="232"/>
        <v>-7.7328999999999995E-2</v>
      </c>
      <c r="O1387" s="11">
        <f t="shared" si="233"/>
        <v>-4558.5445499999996</v>
      </c>
      <c r="P1387">
        <f t="shared" si="241"/>
        <v>4558.5445499999996</v>
      </c>
      <c r="R1387" s="11">
        <f t="shared" si="234"/>
        <v>57580</v>
      </c>
      <c r="S1387" s="2">
        <f t="shared" si="235"/>
        <v>-9.3290000000000005E-3</v>
      </c>
      <c r="T1387" s="11">
        <f t="shared" si="236"/>
        <v>-209.08908023460003</v>
      </c>
      <c r="U1387" s="1"/>
      <c r="V1387" s="13">
        <f t="shared" si="237"/>
        <v>-8486.3208955510072</v>
      </c>
      <c r="W1387">
        <f t="shared" si="238"/>
        <v>-9.3290000000000005E-3</v>
      </c>
      <c r="X1387" s="11">
        <f t="shared" si="239"/>
        <v>4558.5445500000005</v>
      </c>
      <c r="Z1387" s="12">
        <f t="shared" si="240"/>
        <v>0</v>
      </c>
    </row>
    <row r="1388" spans="1:26" x14ac:dyDescent="0.25">
      <c r="A1388" s="1">
        <v>45175</v>
      </c>
      <c r="B1388" s="2">
        <v>7130.4732000000004</v>
      </c>
      <c r="C1388" s="2">
        <v>122.09699999999999</v>
      </c>
      <c r="D1388" s="2">
        <v>58.23</v>
      </c>
      <c r="E1388" s="2">
        <v>15.4756</v>
      </c>
      <c r="F1388" s="2"/>
      <c r="G1388" s="1">
        <v>45175</v>
      </c>
      <c r="H1388" s="2">
        <v>22405.250199999999</v>
      </c>
      <c r="I1388" s="2">
        <v>389.44900000000001</v>
      </c>
      <c r="J1388" s="2">
        <v>57.53</v>
      </c>
      <c r="K1388" s="2">
        <v>1.8627</v>
      </c>
      <c r="L1388" s="2"/>
      <c r="M1388" s="11">
        <f t="shared" si="231"/>
        <v>58230</v>
      </c>
      <c r="N1388" s="2">
        <f t="shared" si="232"/>
        <v>-7.7378000000000002E-2</v>
      </c>
      <c r="O1388" s="11">
        <f t="shared" si="233"/>
        <v>-4505.7209400000002</v>
      </c>
      <c r="P1388">
        <f t="shared" si="241"/>
        <v>4505.7209400000002</v>
      </c>
      <c r="R1388" s="11">
        <f t="shared" si="234"/>
        <v>57530</v>
      </c>
      <c r="S1388" s="2">
        <f t="shared" si="235"/>
        <v>-9.3135000000000006E-3</v>
      </c>
      <c r="T1388" s="11">
        <f t="shared" si="236"/>
        <v>-208.6712977377</v>
      </c>
      <c r="U1388" s="1"/>
      <c r="V1388" s="13">
        <f t="shared" si="237"/>
        <v>-8409.2448408369255</v>
      </c>
      <c r="W1388">
        <f t="shared" si="238"/>
        <v>-9.3135000000000006E-3</v>
      </c>
      <c r="X1388" s="11">
        <f t="shared" si="239"/>
        <v>4505.7209400000002</v>
      </c>
      <c r="Z1388" s="12">
        <f t="shared" si="240"/>
        <v>0</v>
      </c>
    </row>
    <row r="1389" spans="1:26" x14ac:dyDescent="0.25">
      <c r="A1389" s="1">
        <v>45176</v>
      </c>
      <c r="B1389" s="2">
        <v>7136.3468000000003</v>
      </c>
      <c r="C1389" s="2">
        <v>122.09699999999999</v>
      </c>
      <c r="D1389" s="2">
        <v>58.32</v>
      </c>
      <c r="E1389" s="2">
        <v>15.4709</v>
      </c>
      <c r="F1389" s="2"/>
      <c r="G1389" s="1">
        <v>45176</v>
      </c>
      <c r="H1389" s="2">
        <v>22444.222600000001</v>
      </c>
      <c r="I1389" s="2">
        <v>389.72399999999999</v>
      </c>
      <c r="J1389" s="2">
        <v>57.46</v>
      </c>
      <c r="K1389" s="2">
        <v>1.855</v>
      </c>
      <c r="L1389" s="2"/>
      <c r="M1389" s="11">
        <f t="shared" si="231"/>
        <v>58320</v>
      </c>
      <c r="N1389" s="2">
        <f t="shared" si="232"/>
        <v>-7.7354500000000007E-2</v>
      </c>
      <c r="O1389" s="11">
        <f t="shared" si="233"/>
        <v>-4511.3144400000001</v>
      </c>
      <c r="P1389">
        <f t="shared" si="241"/>
        <v>4511.3144400000001</v>
      </c>
      <c r="R1389" s="11">
        <f t="shared" si="234"/>
        <v>57460</v>
      </c>
      <c r="S1389" s="2">
        <f t="shared" si="235"/>
        <v>-9.2750000000000003E-3</v>
      </c>
      <c r="T1389" s="11">
        <f t="shared" si="236"/>
        <v>-208.170164615</v>
      </c>
      <c r="U1389" s="1"/>
      <c r="V1389" s="13">
        <f t="shared" si="237"/>
        <v>-8464.9336559453532</v>
      </c>
      <c r="W1389">
        <f t="shared" si="238"/>
        <v>-9.2750000000000003E-3</v>
      </c>
      <c r="X1389" s="11">
        <f t="shared" si="239"/>
        <v>4511.314440000001</v>
      </c>
      <c r="Z1389" s="12">
        <f t="shared" si="240"/>
        <v>0</v>
      </c>
    </row>
    <row r="1390" spans="1:26" x14ac:dyDescent="0.25">
      <c r="A1390" s="1">
        <v>45177</v>
      </c>
      <c r="B1390" s="2">
        <v>7160.7362000000003</v>
      </c>
      <c r="C1390" s="2">
        <v>121.947</v>
      </c>
      <c r="D1390" s="2">
        <v>58.45</v>
      </c>
      <c r="E1390" s="2">
        <v>15.478199999999999</v>
      </c>
      <c r="F1390" s="2"/>
      <c r="G1390" s="1">
        <v>45177</v>
      </c>
      <c r="H1390" s="2">
        <v>22465.213100000001</v>
      </c>
      <c r="I1390" s="2">
        <v>389.72399999999999</v>
      </c>
      <c r="J1390" s="2">
        <v>57.54</v>
      </c>
      <c r="K1390" s="2">
        <v>1.8512</v>
      </c>
      <c r="L1390" s="2"/>
      <c r="M1390" s="11">
        <f t="shared" si="231"/>
        <v>58450</v>
      </c>
      <c r="N1390" s="2">
        <f t="shared" si="232"/>
        <v>-7.7391000000000001E-2</v>
      </c>
      <c r="O1390" s="11">
        <f t="shared" si="233"/>
        <v>-4523.5039500000003</v>
      </c>
      <c r="P1390">
        <f t="shared" si="241"/>
        <v>4523.5039500000003</v>
      </c>
      <c r="R1390" s="11">
        <f t="shared" si="234"/>
        <v>57540</v>
      </c>
      <c r="S1390" s="2">
        <f t="shared" si="235"/>
        <v>-9.2560000000000003E-3</v>
      </c>
      <c r="T1390" s="11">
        <f t="shared" si="236"/>
        <v>-207.93801245360001</v>
      </c>
      <c r="U1390" s="1"/>
      <c r="V1390" s="13">
        <f t="shared" si="237"/>
        <v>-8493.4037657167737</v>
      </c>
      <c r="W1390">
        <f t="shared" si="238"/>
        <v>-9.2560000000000003E-3</v>
      </c>
      <c r="X1390" s="11">
        <f t="shared" si="239"/>
        <v>4523.5039500000012</v>
      </c>
      <c r="Z1390" s="12">
        <f t="shared" si="240"/>
        <v>0</v>
      </c>
    </row>
    <row r="1391" spans="1:26" x14ac:dyDescent="0.25">
      <c r="A1391" s="1">
        <v>45180</v>
      </c>
      <c r="B1391" s="2">
        <v>7115.5537000000004</v>
      </c>
      <c r="C1391" s="2">
        <v>121.947</v>
      </c>
      <c r="D1391" s="2">
        <v>58.66</v>
      </c>
      <c r="E1391" s="2">
        <v>15.452199999999999</v>
      </c>
      <c r="F1391" s="2"/>
      <c r="G1391" s="1">
        <v>45180</v>
      </c>
      <c r="H1391" s="2">
        <v>22464.188900000001</v>
      </c>
      <c r="I1391" s="2">
        <v>390.22399999999999</v>
      </c>
      <c r="J1391" s="2">
        <v>57.53</v>
      </c>
      <c r="K1391" s="2">
        <v>1.8498000000000001</v>
      </c>
      <c r="L1391" s="2"/>
      <c r="M1391" s="11">
        <f t="shared" si="231"/>
        <v>58660</v>
      </c>
      <c r="N1391" s="2">
        <f t="shared" si="232"/>
        <v>-7.7260999999999996E-2</v>
      </c>
      <c r="O1391" s="11">
        <f t="shared" si="233"/>
        <v>-4532.1302599999999</v>
      </c>
      <c r="P1391">
        <f t="shared" si="241"/>
        <v>4532.1302599999999</v>
      </c>
      <c r="R1391" s="11">
        <f t="shared" si="234"/>
        <v>57530</v>
      </c>
      <c r="S1391" s="2">
        <f t="shared" si="235"/>
        <v>-9.2490000000000003E-3</v>
      </c>
      <c r="T1391" s="11">
        <f t="shared" si="236"/>
        <v>-207.77128313610001</v>
      </c>
      <c r="U1391" s="1"/>
      <c r="V1391" s="13">
        <f t="shared" si="237"/>
        <v>-8517.5213364636766</v>
      </c>
      <c r="W1391">
        <f t="shared" si="238"/>
        <v>-9.2490000000000003E-3</v>
      </c>
      <c r="X1391" s="11">
        <f t="shared" si="239"/>
        <v>4532.1302600000008</v>
      </c>
      <c r="Z1391" s="12">
        <f t="shared" si="240"/>
        <v>0</v>
      </c>
    </row>
    <row r="1392" spans="1:26" x14ac:dyDescent="0.25">
      <c r="A1392" s="1">
        <v>45181</v>
      </c>
      <c r="B1392" s="2">
        <v>7148.4735000000001</v>
      </c>
      <c r="C1392" s="2">
        <v>121.925</v>
      </c>
      <c r="D1392" s="2">
        <v>58.3</v>
      </c>
      <c r="E1392" s="2">
        <v>15.469799999999999</v>
      </c>
      <c r="F1392" s="2"/>
      <c r="G1392" s="1">
        <v>45181</v>
      </c>
      <c r="H1392" s="2">
        <v>22466.811399999999</v>
      </c>
      <c r="I1392" s="2">
        <v>390.274</v>
      </c>
      <c r="J1392" s="2">
        <v>57.54</v>
      </c>
      <c r="K1392" s="2">
        <v>1.8460000000000001</v>
      </c>
      <c r="L1392" s="2"/>
      <c r="M1392" s="11">
        <f t="shared" si="231"/>
        <v>58300</v>
      </c>
      <c r="N1392" s="2">
        <f t="shared" si="232"/>
        <v>-7.7349000000000001E-2</v>
      </c>
      <c r="O1392" s="11">
        <f t="shared" si="233"/>
        <v>-4509.4467000000004</v>
      </c>
      <c r="P1392">
        <f t="shared" si="241"/>
        <v>4509.4467000000004</v>
      </c>
      <c r="R1392" s="11">
        <f t="shared" si="234"/>
        <v>57540</v>
      </c>
      <c r="S1392" s="2">
        <f t="shared" si="235"/>
        <v>-9.2300000000000004E-3</v>
      </c>
      <c r="T1392" s="11">
        <f t="shared" si="236"/>
        <v>-207.36866922199999</v>
      </c>
      <c r="U1392" s="1"/>
      <c r="V1392" s="13">
        <f t="shared" si="237"/>
        <v>-8490.860378441339</v>
      </c>
      <c r="W1392">
        <f t="shared" si="238"/>
        <v>-9.2300000000000004E-3</v>
      </c>
      <c r="X1392" s="11">
        <f t="shared" si="239"/>
        <v>4509.4467000000004</v>
      </c>
      <c r="Z1392" s="12">
        <f t="shared" si="240"/>
        <v>0</v>
      </c>
    </row>
    <row r="1393" spans="1:26" x14ac:dyDescent="0.25">
      <c r="A1393" s="1">
        <v>45182</v>
      </c>
      <c r="B1393" s="2">
        <v>7152.3780999999999</v>
      </c>
      <c r="C1393" s="2">
        <v>121.925</v>
      </c>
      <c r="D1393" s="2">
        <v>58.58</v>
      </c>
      <c r="E1393" s="2">
        <v>15.4678</v>
      </c>
      <c r="F1393" s="2"/>
      <c r="G1393" s="1">
        <v>45182</v>
      </c>
      <c r="H1393" s="2">
        <v>22485.306499999999</v>
      </c>
      <c r="I1393" s="2">
        <v>390.38799999999998</v>
      </c>
      <c r="J1393" s="2">
        <v>57.53</v>
      </c>
      <c r="K1393" s="2">
        <v>1.8436999999999999</v>
      </c>
      <c r="L1393" s="2"/>
      <c r="M1393" s="11">
        <f t="shared" si="231"/>
        <v>58580</v>
      </c>
      <c r="N1393" s="2">
        <f t="shared" si="232"/>
        <v>-7.7339000000000005E-2</v>
      </c>
      <c r="O1393" s="11">
        <f t="shared" si="233"/>
        <v>-4530.5186200000007</v>
      </c>
      <c r="P1393">
        <f t="shared" si="241"/>
        <v>4530.5186200000007</v>
      </c>
      <c r="R1393" s="11">
        <f t="shared" si="234"/>
        <v>57530</v>
      </c>
      <c r="S1393" s="2">
        <f t="shared" si="235"/>
        <v>-9.2184999999999993E-3</v>
      </c>
      <c r="T1393" s="11">
        <f t="shared" si="236"/>
        <v>-207.28079797024998</v>
      </c>
      <c r="U1393" s="1"/>
      <c r="V1393" s="13">
        <f t="shared" si="237"/>
        <v>-8542.6632245120436</v>
      </c>
      <c r="W1393">
        <f t="shared" si="238"/>
        <v>-9.2184999999999993E-3</v>
      </c>
      <c r="X1393" s="11">
        <f t="shared" si="239"/>
        <v>4530.5186200000007</v>
      </c>
      <c r="Z1393" s="12">
        <f t="shared" si="240"/>
        <v>0</v>
      </c>
    </row>
    <row r="1394" spans="1:26" x14ac:dyDescent="0.25">
      <c r="A1394" s="1">
        <v>45183</v>
      </c>
      <c r="B1394" s="2">
        <v>7118.4493000000002</v>
      </c>
      <c r="C1394" s="2">
        <v>121.929</v>
      </c>
      <c r="D1394" s="2">
        <v>58.6</v>
      </c>
      <c r="E1394" s="2">
        <v>15.4641</v>
      </c>
      <c r="F1394" s="2"/>
      <c r="G1394" s="1">
        <v>45183</v>
      </c>
      <c r="H1394" s="2">
        <v>22481.402099999999</v>
      </c>
      <c r="I1394" s="2">
        <v>390.43799999999999</v>
      </c>
      <c r="J1394" s="2">
        <v>57.56</v>
      </c>
      <c r="K1394" s="2">
        <v>1.8346</v>
      </c>
      <c r="L1394" s="2"/>
      <c r="M1394" s="11">
        <f t="shared" si="231"/>
        <v>58600</v>
      </c>
      <c r="N1394" s="2">
        <f t="shared" si="232"/>
        <v>-7.73205E-2</v>
      </c>
      <c r="O1394" s="11">
        <f t="shared" si="233"/>
        <v>-4530.9813000000004</v>
      </c>
      <c r="P1394">
        <f t="shared" si="241"/>
        <v>4530.9813000000004</v>
      </c>
      <c r="R1394" s="11">
        <f t="shared" si="234"/>
        <v>57560</v>
      </c>
      <c r="S1394" s="2">
        <f t="shared" si="235"/>
        <v>-9.1730000000000006E-3</v>
      </c>
      <c r="T1394" s="11">
        <f t="shared" si="236"/>
        <v>-206.22190146330001</v>
      </c>
      <c r="U1394" s="1"/>
      <c r="V1394" s="13">
        <f t="shared" si="237"/>
        <v>-8581.4384330482535</v>
      </c>
      <c r="W1394">
        <f t="shared" si="238"/>
        <v>-9.1730000000000006E-3</v>
      </c>
      <c r="X1394" s="11">
        <f t="shared" si="239"/>
        <v>4530.9813000000004</v>
      </c>
      <c r="Z1394" s="12">
        <f t="shared" si="240"/>
        <v>0</v>
      </c>
    </row>
    <row r="1395" spans="1:26" x14ac:dyDescent="0.25">
      <c r="A1395" s="1">
        <v>45184</v>
      </c>
      <c r="B1395" s="2">
        <v>7096.3280000000004</v>
      </c>
      <c r="C1395" s="2">
        <v>122.07899999999999</v>
      </c>
      <c r="D1395" s="2">
        <v>58.23</v>
      </c>
      <c r="E1395" s="2">
        <v>15.4123</v>
      </c>
      <c r="F1395" s="2"/>
      <c r="G1395" s="1">
        <v>45184</v>
      </c>
      <c r="H1395" s="2">
        <v>22471.740699999998</v>
      </c>
      <c r="I1395" s="2">
        <v>390.43799999999999</v>
      </c>
      <c r="J1395" s="2">
        <v>57.54</v>
      </c>
      <c r="K1395" s="2">
        <v>1.8320000000000001</v>
      </c>
      <c r="L1395" s="2"/>
      <c r="M1395" s="11">
        <f t="shared" si="231"/>
        <v>58230</v>
      </c>
      <c r="N1395" s="2">
        <f t="shared" si="232"/>
        <v>-7.7061500000000005E-2</v>
      </c>
      <c r="O1395" s="11">
        <f t="shared" si="233"/>
        <v>-4487.2911450000001</v>
      </c>
      <c r="P1395">
        <f t="shared" si="241"/>
        <v>4487.2911450000001</v>
      </c>
      <c r="R1395" s="11">
        <f t="shared" si="234"/>
        <v>57540</v>
      </c>
      <c r="S1395" s="2">
        <f t="shared" si="235"/>
        <v>-9.1599999999999997E-3</v>
      </c>
      <c r="T1395" s="11">
        <f t="shared" si="236"/>
        <v>-205.84114481199998</v>
      </c>
      <c r="U1395" s="1"/>
      <c r="V1395" s="13">
        <f t="shared" si="237"/>
        <v>-8513.7112610479435</v>
      </c>
      <c r="W1395">
        <f t="shared" si="238"/>
        <v>-9.1599999999999997E-3</v>
      </c>
      <c r="X1395" s="11">
        <f t="shared" si="239"/>
        <v>4487.2911450000001</v>
      </c>
      <c r="Z1395" s="12">
        <f t="shared" si="240"/>
        <v>0</v>
      </c>
    </row>
    <row r="1396" spans="1:26" x14ac:dyDescent="0.25">
      <c r="A1396" s="1">
        <v>45187</v>
      </c>
      <c r="B1396" s="2">
        <v>7124.4637000000002</v>
      </c>
      <c r="C1396" s="2">
        <v>122.32899999999999</v>
      </c>
      <c r="D1396" s="2">
        <v>57.93</v>
      </c>
      <c r="E1396" s="2">
        <v>15.425800000000001</v>
      </c>
      <c r="F1396" s="2"/>
      <c r="G1396" s="1">
        <v>45187</v>
      </c>
      <c r="H1396" s="2">
        <v>22458.3894</v>
      </c>
      <c r="I1396" s="2">
        <v>390.33800000000002</v>
      </c>
      <c r="J1396" s="2">
        <v>57.53</v>
      </c>
      <c r="K1396" s="2">
        <v>1.8291999999999999</v>
      </c>
      <c r="L1396" s="2"/>
      <c r="M1396" s="11">
        <f t="shared" si="231"/>
        <v>57930</v>
      </c>
      <c r="N1396" s="2">
        <f t="shared" si="232"/>
        <v>-7.7129000000000003E-2</v>
      </c>
      <c r="O1396" s="11">
        <f t="shared" si="233"/>
        <v>-4468.0829700000004</v>
      </c>
      <c r="P1396">
        <f t="shared" si="241"/>
        <v>4468.0829700000004</v>
      </c>
      <c r="R1396" s="11">
        <f t="shared" si="234"/>
        <v>57530</v>
      </c>
      <c r="S1396" s="2">
        <f t="shared" si="235"/>
        <v>-9.1459999999999996E-3</v>
      </c>
      <c r="T1396" s="11">
        <f t="shared" si="236"/>
        <v>-205.4044294524</v>
      </c>
      <c r="U1396" s="1"/>
      <c r="V1396" s="13">
        <f t="shared" si="237"/>
        <v>-8491.7198526451702</v>
      </c>
      <c r="W1396">
        <f t="shared" si="238"/>
        <v>-9.1459999999999996E-3</v>
      </c>
      <c r="X1396" s="11">
        <f t="shared" si="239"/>
        <v>4468.0829700000004</v>
      </c>
      <c r="Z1396" s="12">
        <f t="shared" si="240"/>
        <v>0</v>
      </c>
    </row>
    <row r="1397" spans="1:26" x14ac:dyDescent="0.25">
      <c r="A1397" s="1">
        <v>45188</v>
      </c>
      <c r="B1397" s="2">
        <v>7164.3512000000001</v>
      </c>
      <c r="C1397" s="2">
        <v>122.32899999999999</v>
      </c>
      <c r="D1397" s="2">
        <v>58.19</v>
      </c>
      <c r="E1397" s="2">
        <v>15.4399</v>
      </c>
      <c r="F1397" s="2"/>
      <c r="G1397" s="1">
        <v>45188</v>
      </c>
      <c r="H1397" s="2">
        <v>22369.030200000001</v>
      </c>
      <c r="I1397" s="2">
        <v>390.24099999999999</v>
      </c>
      <c r="J1397" s="2">
        <v>57.52</v>
      </c>
      <c r="K1397" s="2">
        <v>1.8223</v>
      </c>
      <c r="L1397" s="2"/>
      <c r="M1397" s="11">
        <f t="shared" si="231"/>
        <v>58190</v>
      </c>
      <c r="N1397" s="2">
        <f t="shared" si="232"/>
        <v>-7.7199500000000004E-2</v>
      </c>
      <c r="O1397" s="11">
        <f t="shared" si="233"/>
        <v>-4492.2389050000002</v>
      </c>
      <c r="P1397">
        <f t="shared" si="241"/>
        <v>4492.2389050000002</v>
      </c>
      <c r="R1397" s="11">
        <f t="shared" si="234"/>
        <v>57520</v>
      </c>
      <c r="S1397" s="2">
        <f t="shared" si="235"/>
        <v>-9.1114999999999998E-3</v>
      </c>
      <c r="T1397" s="11">
        <f t="shared" si="236"/>
        <v>-203.81541866730001</v>
      </c>
      <c r="U1397" s="1"/>
      <c r="V1397" s="13">
        <f t="shared" si="237"/>
        <v>-8571.4458897676031</v>
      </c>
      <c r="W1397">
        <f t="shared" si="238"/>
        <v>-9.1114999999999998E-3</v>
      </c>
      <c r="X1397" s="11">
        <f t="shared" si="239"/>
        <v>4492.2389049999992</v>
      </c>
      <c r="Z1397" s="12">
        <f t="shared" si="240"/>
        <v>0</v>
      </c>
    </row>
    <row r="1398" spans="1:26" x14ac:dyDescent="0.25">
      <c r="A1398" s="1">
        <v>45189</v>
      </c>
      <c r="B1398" s="2">
        <v>7182.3161</v>
      </c>
      <c r="C1398" s="2">
        <v>123.779</v>
      </c>
      <c r="D1398" s="2">
        <v>57.83</v>
      </c>
      <c r="E1398" s="2">
        <v>15.3949</v>
      </c>
      <c r="F1398" s="2"/>
      <c r="G1398" s="1">
        <v>45189</v>
      </c>
      <c r="H1398" s="2">
        <v>22366.407500000001</v>
      </c>
      <c r="I1398" s="2">
        <v>388.89100000000002</v>
      </c>
      <c r="J1398" s="2">
        <v>57.49</v>
      </c>
      <c r="K1398" s="2">
        <v>1.8237000000000001</v>
      </c>
      <c r="L1398" s="2"/>
      <c r="M1398" s="11">
        <f t="shared" si="231"/>
        <v>57830</v>
      </c>
      <c r="N1398" s="2">
        <f t="shared" si="232"/>
        <v>-7.6974500000000001E-2</v>
      </c>
      <c r="O1398" s="11">
        <f t="shared" si="233"/>
        <v>-4451.4353350000001</v>
      </c>
      <c r="P1398">
        <f t="shared" si="241"/>
        <v>4451.4353350000001</v>
      </c>
      <c r="R1398" s="11">
        <f t="shared" si="234"/>
        <v>57490</v>
      </c>
      <c r="S1398" s="2">
        <f t="shared" si="235"/>
        <v>-9.1184999999999999E-3</v>
      </c>
      <c r="T1398" s="11">
        <f t="shared" si="236"/>
        <v>-203.94808678875</v>
      </c>
      <c r="U1398" s="1"/>
      <c r="V1398" s="13">
        <f t="shared" si="237"/>
        <v>-8491.4989018070974</v>
      </c>
      <c r="W1398">
        <f t="shared" si="238"/>
        <v>-9.1184999999999999E-3</v>
      </c>
      <c r="X1398" s="11">
        <f t="shared" si="239"/>
        <v>4451.4353350000001</v>
      </c>
      <c r="Z1398" s="12">
        <f t="shared" si="240"/>
        <v>0</v>
      </c>
    </row>
    <row r="1399" spans="1:26" x14ac:dyDescent="0.25">
      <c r="A1399" s="1">
        <v>45190</v>
      </c>
      <c r="B1399" s="2">
        <v>7018.8283000000001</v>
      </c>
      <c r="C1399" s="2">
        <v>123.854</v>
      </c>
      <c r="D1399" s="2">
        <v>57.93</v>
      </c>
      <c r="E1399" s="2">
        <v>15.268700000000001</v>
      </c>
      <c r="F1399" s="2"/>
      <c r="G1399" s="1">
        <v>45190</v>
      </c>
      <c r="H1399" s="2">
        <v>22410.1273</v>
      </c>
      <c r="I1399" s="2">
        <v>389.11599999999999</v>
      </c>
      <c r="J1399" s="2">
        <v>57.44</v>
      </c>
      <c r="K1399" s="2">
        <v>1.8166</v>
      </c>
      <c r="L1399" s="2"/>
      <c r="M1399" s="11">
        <f t="shared" si="231"/>
        <v>57930</v>
      </c>
      <c r="N1399" s="2">
        <f t="shared" si="232"/>
        <v>-7.6343500000000009E-2</v>
      </c>
      <c r="O1399" s="11">
        <f t="shared" si="233"/>
        <v>-4422.5789550000009</v>
      </c>
      <c r="P1399">
        <f t="shared" si="241"/>
        <v>4422.5789550000009</v>
      </c>
      <c r="R1399" s="11">
        <f t="shared" si="234"/>
        <v>57440</v>
      </c>
      <c r="S1399" s="2">
        <f t="shared" si="235"/>
        <v>-9.0830000000000008E-3</v>
      </c>
      <c r="T1399" s="11">
        <f t="shared" si="236"/>
        <v>-203.55118626590001</v>
      </c>
      <c r="U1399" s="1"/>
      <c r="V1399" s="13">
        <f t="shared" si="237"/>
        <v>-8476.7983007681887</v>
      </c>
      <c r="W1399">
        <f t="shared" si="238"/>
        <v>-9.0830000000000008E-3</v>
      </c>
      <c r="X1399" s="11">
        <f t="shared" si="239"/>
        <v>4422.5789550000018</v>
      </c>
      <c r="Z1399" s="12">
        <f t="shared" si="240"/>
        <v>0</v>
      </c>
    </row>
    <row r="1400" spans="1:26" x14ac:dyDescent="0.25">
      <c r="A1400" s="1">
        <v>45191</v>
      </c>
      <c r="B1400" s="2">
        <v>7103.6738999999998</v>
      </c>
      <c r="C1400" s="2">
        <v>123.854</v>
      </c>
      <c r="D1400" s="2">
        <v>56.59</v>
      </c>
      <c r="E1400" s="2">
        <v>15.3241</v>
      </c>
      <c r="F1400" s="2"/>
      <c r="G1400" s="1">
        <v>45191</v>
      </c>
      <c r="H1400" s="2">
        <v>22439.685700000002</v>
      </c>
      <c r="I1400" s="2">
        <v>389.74099999999999</v>
      </c>
      <c r="J1400" s="2">
        <v>57.46</v>
      </c>
      <c r="K1400" s="2">
        <v>1.8102</v>
      </c>
      <c r="L1400" s="2"/>
      <c r="M1400" s="11">
        <f t="shared" si="231"/>
        <v>56590</v>
      </c>
      <c r="N1400" s="2">
        <f t="shared" si="232"/>
        <v>-7.6620499999999994E-2</v>
      </c>
      <c r="O1400" s="11">
        <f t="shared" si="233"/>
        <v>-4335.9540950000001</v>
      </c>
      <c r="P1400">
        <f t="shared" si="241"/>
        <v>4335.9540950000001</v>
      </c>
      <c r="R1400" s="11">
        <f t="shared" si="234"/>
        <v>57460</v>
      </c>
      <c r="S1400" s="2">
        <f t="shared" si="235"/>
        <v>-9.051E-3</v>
      </c>
      <c r="T1400" s="11">
        <f t="shared" si="236"/>
        <v>-203.10159527070002</v>
      </c>
      <c r="U1400" s="1"/>
      <c r="V1400" s="13">
        <f t="shared" si="237"/>
        <v>-8337.2435631125827</v>
      </c>
      <c r="W1400">
        <f t="shared" si="238"/>
        <v>-9.051E-3</v>
      </c>
      <c r="X1400" s="11">
        <f t="shared" si="239"/>
        <v>4335.9540950000001</v>
      </c>
      <c r="Z1400" s="12">
        <f t="shared" si="240"/>
        <v>0</v>
      </c>
    </row>
    <row r="1401" spans="1:26" x14ac:dyDescent="0.25">
      <c r="A1401" s="1">
        <v>45194</v>
      </c>
      <c r="B1401" s="2">
        <v>6949.8351000000002</v>
      </c>
      <c r="C1401" s="2">
        <v>124.429</v>
      </c>
      <c r="D1401" s="2">
        <v>57.03</v>
      </c>
      <c r="E1401" s="2">
        <v>15.1808</v>
      </c>
      <c r="F1401" s="2"/>
      <c r="G1401" s="1">
        <v>45194</v>
      </c>
      <c r="H1401" s="2">
        <v>22447.7081</v>
      </c>
      <c r="I1401" s="2">
        <v>389.916</v>
      </c>
      <c r="J1401" s="2">
        <v>57.51</v>
      </c>
      <c r="K1401" s="2">
        <v>1.81</v>
      </c>
      <c r="L1401" s="2"/>
      <c r="M1401" s="11">
        <f t="shared" si="231"/>
        <v>57030</v>
      </c>
      <c r="N1401" s="2">
        <f t="shared" si="232"/>
        <v>-7.5903999999999999E-2</v>
      </c>
      <c r="O1401" s="11">
        <f t="shared" si="233"/>
        <v>-4328.80512</v>
      </c>
      <c r="P1401">
        <f t="shared" si="241"/>
        <v>4328.80512</v>
      </c>
      <c r="R1401" s="11">
        <f t="shared" si="234"/>
        <v>57510</v>
      </c>
      <c r="S1401" s="2">
        <f t="shared" si="235"/>
        <v>-9.0500000000000008E-3</v>
      </c>
      <c r="T1401" s="11">
        <f t="shared" si="236"/>
        <v>-203.15175830500002</v>
      </c>
      <c r="U1401" s="1"/>
      <c r="V1401" s="13">
        <f t="shared" si="237"/>
        <v>-8317.1797554304758</v>
      </c>
      <c r="W1401">
        <f t="shared" si="238"/>
        <v>-9.0500000000000008E-3</v>
      </c>
      <c r="X1401" s="11">
        <f t="shared" si="239"/>
        <v>4328.8051200000009</v>
      </c>
      <c r="Z1401" s="12">
        <f t="shared" si="240"/>
        <v>0</v>
      </c>
    </row>
    <row r="1402" spans="1:26" x14ac:dyDescent="0.25">
      <c r="A1402" s="1">
        <v>45195</v>
      </c>
      <c r="B1402" s="2">
        <v>6927.4242999999997</v>
      </c>
      <c r="C1402" s="2">
        <v>124.504</v>
      </c>
      <c r="D1402" s="2">
        <v>55.77</v>
      </c>
      <c r="E1402" s="2">
        <v>15.161099999999999</v>
      </c>
      <c r="F1402" s="2"/>
      <c r="G1402" s="1">
        <v>45195</v>
      </c>
      <c r="H1402" s="2">
        <v>22453.048500000001</v>
      </c>
      <c r="I1402" s="2">
        <v>390.19099999999997</v>
      </c>
      <c r="J1402" s="2">
        <v>57.51</v>
      </c>
      <c r="K1402" s="2">
        <v>1.8068</v>
      </c>
      <c r="L1402" s="2"/>
      <c r="M1402" s="11">
        <f t="shared" si="231"/>
        <v>55770</v>
      </c>
      <c r="N1402" s="2">
        <f t="shared" si="232"/>
        <v>-7.5805499999999998E-2</v>
      </c>
      <c r="O1402" s="11">
        <f t="shared" si="233"/>
        <v>-4227.6727350000001</v>
      </c>
      <c r="P1402">
        <f t="shared" si="241"/>
        <v>4227.6727350000001</v>
      </c>
      <c r="R1402" s="11">
        <f t="shared" si="234"/>
        <v>57510</v>
      </c>
      <c r="S1402" s="2">
        <f t="shared" si="235"/>
        <v>-9.0340000000000004E-3</v>
      </c>
      <c r="T1402" s="11">
        <f t="shared" si="236"/>
        <v>-202.840840149</v>
      </c>
      <c r="U1402" s="1"/>
      <c r="V1402" s="13">
        <f t="shared" si="237"/>
        <v>-8137.2546523081137</v>
      </c>
      <c r="W1402">
        <f t="shared" si="238"/>
        <v>-9.0340000000000004E-3</v>
      </c>
      <c r="X1402" s="11">
        <f t="shared" si="239"/>
        <v>4227.6727350000001</v>
      </c>
      <c r="Z1402" s="12">
        <f t="shared" si="240"/>
        <v>0</v>
      </c>
    </row>
    <row r="1403" spans="1:26" x14ac:dyDescent="0.25">
      <c r="A1403" s="1">
        <v>45196</v>
      </c>
      <c r="B1403" s="2">
        <v>6891.3180000000002</v>
      </c>
      <c r="C1403" s="2">
        <v>124.504</v>
      </c>
      <c r="D1403" s="2">
        <v>55.6</v>
      </c>
      <c r="E1403" s="2">
        <v>15.1464</v>
      </c>
      <c r="F1403" s="2"/>
      <c r="G1403" s="1">
        <v>45196</v>
      </c>
      <c r="H1403" s="2">
        <v>22321.432199999999</v>
      </c>
      <c r="I1403" s="2">
        <v>390.21600000000001</v>
      </c>
      <c r="J1403" s="2">
        <v>57.51</v>
      </c>
      <c r="K1403" s="2">
        <v>1.7978000000000001</v>
      </c>
      <c r="L1403" s="2"/>
      <c r="M1403" s="11">
        <f t="shared" si="231"/>
        <v>55600</v>
      </c>
      <c r="N1403" s="2">
        <f t="shared" si="232"/>
        <v>-7.5732000000000008E-2</v>
      </c>
      <c r="O1403" s="11">
        <f t="shared" si="233"/>
        <v>-4210.6992</v>
      </c>
      <c r="P1403">
        <f t="shared" si="241"/>
        <v>4210.6992</v>
      </c>
      <c r="R1403" s="11">
        <f t="shared" si="234"/>
        <v>57510</v>
      </c>
      <c r="S1403" s="2">
        <f t="shared" si="235"/>
        <v>-8.9890000000000005E-3</v>
      </c>
      <c r="T1403" s="11">
        <f t="shared" si="236"/>
        <v>-200.6473540458</v>
      </c>
      <c r="U1403" s="1"/>
      <c r="V1403" s="13">
        <f t="shared" si="237"/>
        <v>-8145.157185972329</v>
      </c>
      <c r="W1403">
        <f t="shared" si="238"/>
        <v>-8.9890000000000005E-3</v>
      </c>
      <c r="X1403" s="11">
        <f t="shared" si="239"/>
        <v>4210.6992</v>
      </c>
      <c r="Z1403" s="12">
        <f t="shared" si="240"/>
        <v>0</v>
      </c>
    </row>
    <row r="1404" spans="1:26" x14ac:dyDescent="0.25">
      <c r="A1404" s="1">
        <v>45197</v>
      </c>
      <c r="B1404" s="2">
        <v>6936.7671</v>
      </c>
      <c r="C1404" s="2">
        <v>124.504</v>
      </c>
      <c r="D1404" s="2">
        <v>55.27</v>
      </c>
      <c r="E1404" s="2">
        <v>15.161899999999999</v>
      </c>
      <c r="F1404" s="2"/>
      <c r="G1404" s="1">
        <v>45197</v>
      </c>
      <c r="H1404" s="2">
        <v>22298.349600000001</v>
      </c>
      <c r="I1404" s="2">
        <v>388.26600000000002</v>
      </c>
      <c r="J1404" s="2">
        <v>57.47</v>
      </c>
      <c r="K1404" s="2">
        <v>1.7932999999999999</v>
      </c>
      <c r="L1404" s="2"/>
      <c r="M1404" s="11">
        <f t="shared" si="231"/>
        <v>55270</v>
      </c>
      <c r="N1404" s="2">
        <f t="shared" si="232"/>
        <v>-7.5809500000000002E-2</v>
      </c>
      <c r="O1404" s="11">
        <f t="shared" si="233"/>
        <v>-4189.9910650000002</v>
      </c>
      <c r="P1404">
        <f t="shared" si="241"/>
        <v>4189.9910650000002</v>
      </c>
      <c r="R1404" s="11">
        <f t="shared" si="234"/>
        <v>57470</v>
      </c>
      <c r="S1404" s="2">
        <f t="shared" si="235"/>
        <v>-8.9665000000000005E-3</v>
      </c>
      <c r="T1404" s="11">
        <f t="shared" si="236"/>
        <v>-199.93815168840001</v>
      </c>
      <c r="U1404" s="1"/>
      <c r="V1404" s="13">
        <f t="shared" si="237"/>
        <v>-8131.0933468875137</v>
      </c>
      <c r="W1404">
        <f t="shared" si="238"/>
        <v>-8.9665000000000005E-3</v>
      </c>
      <c r="X1404" s="11">
        <f t="shared" si="239"/>
        <v>4189.9910650000002</v>
      </c>
      <c r="Z1404" s="12">
        <f t="shared" si="240"/>
        <v>0</v>
      </c>
    </row>
    <row r="1405" spans="1:26" x14ac:dyDescent="0.25">
      <c r="A1405" s="1">
        <v>45198</v>
      </c>
      <c r="B1405" s="2">
        <v>6957.0344999999998</v>
      </c>
      <c r="C1405" s="2">
        <v>125.054</v>
      </c>
      <c r="D1405" s="2">
        <v>55.4</v>
      </c>
      <c r="E1405" s="2">
        <v>15.1503</v>
      </c>
      <c r="F1405" s="2"/>
      <c r="G1405" s="1">
        <v>45198</v>
      </c>
      <c r="H1405" s="2">
        <v>22215.821499999998</v>
      </c>
      <c r="I1405" s="2">
        <v>387.19099999999997</v>
      </c>
      <c r="J1405" s="2">
        <v>57.55</v>
      </c>
      <c r="K1405" s="2">
        <v>1.7916000000000001</v>
      </c>
      <c r="L1405" s="2"/>
      <c r="M1405" s="11">
        <f t="shared" si="231"/>
        <v>55400</v>
      </c>
      <c r="N1405" s="2">
        <f t="shared" si="232"/>
        <v>-7.5751499999999999E-2</v>
      </c>
      <c r="O1405" s="11">
        <f t="shared" si="233"/>
        <v>-4196.6331</v>
      </c>
      <c r="P1405">
        <f t="shared" si="241"/>
        <v>4196.6331</v>
      </c>
      <c r="R1405" s="11">
        <f t="shared" si="234"/>
        <v>57550</v>
      </c>
      <c r="S1405" s="2">
        <f t="shared" si="235"/>
        <v>-8.9580000000000007E-3</v>
      </c>
      <c r="T1405" s="11">
        <f t="shared" si="236"/>
        <v>-199.00932899700001</v>
      </c>
      <c r="U1405" s="1"/>
      <c r="V1405" s="13">
        <f t="shared" si="237"/>
        <v>-8140.3788196640799</v>
      </c>
      <c r="W1405">
        <f t="shared" si="238"/>
        <v>-8.9580000000000007E-3</v>
      </c>
      <c r="X1405" s="11">
        <f t="shared" si="239"/>
        <v>4196.6331</v>
      </c>
      <c r="Z1405" s="12">
        <f t="shared" si="240"/>
        <v>0</v>
      </c>
    </row>
    <row r="1406" spans="1:26" x14ac:dyDescent="0.25">
      <c r="A1406" s="1">
        <v>45201</v>
      </c>
      <c r="B1406" s="2">
        <v>6828.1616000000004</v>
      </c>
      <c r="C1406" s="2">
        <v>125.32899999999999</v>
      </c>
      <c r="D1406" s="2">
        <v>55.43</v>
      </c>
      <c r="E1406" s="2">
        <v>15.0152</v>
      </c>
      <c r="F1406" s="2"/>
      <c r="G1406" s="1">
        <v>45201</v>
      </c>
      <c r="H1406" s="2">
        <v>22163.962899999999</v>
      </c>
      <c r="I1406" s="2">
        <v>385.69099999999997</v>
      </c>
      <c r="J1406" s="2">
        <v>57.58</v>
      </c>
      <c r="K1406" s="2">
        <v>1.8587</v>
      </c>
      <c r="L1406" s="2"/>
      <c r="M1406" s="11">
        <f t="shared" si="231"/>
        <v>55430</v>
      </c>
      <c r="N1406" s="2">
        <f t="shared" si="232"/>
        <v>-7.5076000000000004E-2</v>
      </c>
      <c r="O1406" s="11">
        <f t="shared" si="233"/>
        <v>-4161.4626800000005</v>
      </c>
      <c r="P1406">
        <f t="shared" si="241"/>
        <v>4161.4626800000005</v>
      </c>
      <c r="R1406" s="11">
        <f t="shared" si="234"/>
        <v>57580</v>
      </c>
      <c r="S1406" s="2">
        <f t="shared" si="235"/>
        <v>-9.2934999999999997E-3</v>
      </c>
      <c r="T1406" s="11">
        <f t="shared" si="236"/>
        <v>-205.98078921114998</v>
      </c>
      <c r="U1406" s="1"/>
      <c r="V1406" s="13">
        <f t="shared" si="237"/>
        <v>-7776.6945352584926</v>
      </c>
      <c r="W1406">
        <f t="shared" si="238"/>
        <v>-9.2934999999999997E-3</v>
      </c>
      <c r="X1406" s="11">
        <f t="shared" si="239"/>
        <v>4161.4626799999996</v>
      </c>
      <c r="Z1406" s="12">
        <f t="shared" si="240"/>
        <v>0</v>
      </c>
    </row>
    <row r="1407" spans="1:26" x14ac:dyDescent="0.25">
      <c r="A1407" s="1">
        <v>45202</v>
      </c>
      <c r="B1407" s="2">
        <v>6709.8657999999996</v>
      </c>
      <c r="C1407" s="2">
        <v>125.379</v>
      </c>
      <c r="D1407" s="2">
        <v>54.42</v>
      </c>
      <c r="E1407" s="2">
        <v>14.931100000000001</v>
      </c>
      <c r="F1407" s="2"/>
      <c r="G1407" s="1">
        <v>45202</v>
      </c>
      <c r="H1407" s="2">
        <v>22135.610700000001</v>
      </c>
      <c r="I1407" s="2">
        <v>386.26600000000002</v>
      </c>
      <c r="J1407" s="2">
        <v>57.35</v>
      </c>
      <c r="K1407" s="2">
        <v>1.8586</v>
      </c>
      <c r="L1407" s="2"/>
      <c r="M1407" s="11">
        <f t="shared" si="231"/>
        <v>54420</v>
      </c>
      <c r="N1407" s="2">
        <f t="shared" si="232"/>
        <v>-7.46555E-2</v>
      </c>
      <c r="O1407" s="11">
        <f t="shared" si="233"/>
        <v>-4062.7523099999999</v>
      </c>
      <c r="P1407">
        <f t="shared" si="241"/>
        <v>4062.7523099999999</v>
      </c>
      <c r="R1407" s="11">
        <f t="shared" si="234"/>
        <v>57350</v>
      </c>
      <c r="S1407" s="2">
        <f t="shared" si="235"/>
        <v>-9.2930000000000009E-3</v>
      </c>
      <c r="T1407" s="11">
        <f t="shared" si="236"/>
        <v>-205.70623023510004</v>
      </c>
      <c r="U1407" s="1"/>
      <c r="V1407" s="13">
        <f t="shared" si="237"/>
        <v>-7623.0889352364766</v>
      </c>
      <c r="W1407">
        <f t="shared" si="238"/>
        <v>-9.2930000000000009E-3</v>
      </c>
      <c r="X1407" s="11">
        <f t="shared" si="239"/>
        <v>4062.7523100000008</v>
      </c>
      <c r="Z1407" s="12">
        <f t="shared" si="240"/>
        <v>0</v>
      </c>
    </row>
    <row r="1408" spans="1:26" x14ac:dyDescent="0.25">
      <c r="A1408" s="1">
        <v>45203</v>
      </c>
      <c r="B1408" s="2">
        <v>6822.6094000000003</v>
      </c>
      <c r="C1408" s="2">
        <v>125.629</v>
      </c>
      <c r="D1408" s="2">
        <v>53.36</v>
      </c>
      <c r="E1408" s="2">
        <v>15.020200000000001</v>
      </c>
      <c r="F1408" s="2"/>
      <c r="G1408" s="1">
        <v>45203</v>
      </c>
      <c r="H1408" s="2">
        <v>22281.4853</v>
      </c>
      <c r="I1408" s="2">
        <v>386.041</v>
      </c>
      <c r="J1408" s="2">
        <v>57.3</v>
      </c>
      <c r="K1408" s="2">
        <v>1.8577999999999999</v>
      </c>
      <c r="L1408" s="2"/>
      <c r="M1408" s="11">
        <f t="shared" si="231"/>
        <v>53360</v>
      </c>
      <c r="N1408" s="2">
        <f t="shared" si="232"/>
        <v>-7.5101000000000001E-2</v>
      </c>
      <c r="O1408" s="11">
        <f t="shared" si="233"/>
        <v>-4007.3893600000001</v>
      </c>
      <c r="P1408">
        <f t="shared" si="241"/>
        <v>4007.3893600000001</v>
      </c>
      <c r="R1408" s="11">
        <f t="shared" si="234"/>
        <v>57300</v>
      </c>
      <c r="S1408" s="2">
        <f t="shared" si="235"/>
        <v>-9.2890000000000004E-3</v>
      </c>
      <c r="T1408" s="11">
        <f t="shared" si="236"/>
        <v>-206.97271695170002</v>
      </c>
      <c r="U1408" s="1"/>
      <c r="V1408" s="13">
        <f t="shared" si="237"/>
        <v>-7529.011420552788</v>
      </c>
      <c r="W1408">
        <f t="shared" si="238"/>
        <v>-9.2890000000000004E-3</v>
      </c>
      <c r="X1408" s="11">
        <f t="shared" si="239"/>
        <v>4007.3893600000001</v>
      </c>
      <c r="Z1408" s="12">
        <f t="shared" si="240"/>
        <v>0</v>
      </c>
    </row>
    <row r="1409" spans="1:26" x14ac:dyDescent="0.25">
      <c r="A1409" s="1">
        <v>45204</v>
      </c>
      <c r="B1409" s="2">
        <v>6917.1445000000003</v>
      </c>
      <c r="C1409" s="2">
        <v>126.20399999999999</v>
      </c>
      <c r="D1409" s="2">
        <v>54.02</v>
      </c>
      <c r="E1409" s="2">
        <v>15.0604</v>
      </c>
      <c r="F1409" s="2"/>
      <c r="G1409" s="1">
        <v>45204</v>
      </c>
      <c r="H1409" s="2">
        <v>22290.472300000001</v>
      </c>
      <c r="I1409" s="2">
        <v>387.84100000000001</v>
      </c>
      <c r="J1409" s="2">
        <v>57.42</v>
      </c>
      <c r="K1409" s="2">
        <v>1.8539000000000001</v>
      </c>
      <c r="L1409" s="2"/>
      <c r="M1409" s="11">
        <f t="shared" si="231"/>
        <v>54020</v>
      </c>
      <c r="N1409" s="2">
        <f t="shared" si="232"/>
        <v>-7.5301999999999994E-2</v>
      </c>
      <c r="O1409" s="11">
        <f t="shared" si="233"/>
        <v>-4067.8140399999997</v>
      </c>
      <c r="P1409">
        <f t="shared" si="241"/>
        <v>4067.8140399999997</v>
      </c>
      <c r="R1409" s="11">
        <f t="shared" si="234"/>
        <v>57420</v>
      </c>
      <c r="S1409" s="2">
        <f t="shared" si="235"/>
        <v>-9.2695E-3</v>
      </c>
      <c r="T1409" s="11">
        <f t="shared" si="236"/>
        <v>-206.62153298485001</v>
      </c>
      <c r="U1409" s="1"/>
      <c r="V1409" s="13">
        <f t="shared" si="237"/>
        <v>-7642.6081656509205</v>
      </c>
      <c r="W1409">
        <f t="shared" si="238"/>
        <v>-9.2695E-3</v>
      </c>
      <c r="X1409" s="11">
        <f t="shared" si="239"/>
        <v>4067.8140399999997</v>
      </c>
      <c r="Z1409" s="12">
        <f t="shared" si="240"/>
        <v>0</v>
      </c>
    </row>
    <row r="1410" spans="1:26" x14ac:dyDescent="0.25">
      <c r="A1410" s="1">
        <v>45205</v>
      </c>
      <c r="B1410" s="2">
        <v>6897.4436999999998</v>
      </c>
      <c r="C1410" s="2">
        <v>128.404</v>
      </c>
      <c r="D1410" s="2">
        <v>53.79</v>
      </c>
      <c r="E1410" s="2">
        <v>14.9533</v>
      </c>
      <c r="F1410" s="2"/>
      <c r="G1410" s="1">
        <v>45205</v>
      </c>
      <c r="H1410" s="2">
        <v>22268.219700000001</v>
      </c>
      <c r="I1410" s="2">
        <v>387.59300000000002</v>
      </c>
      <c r="J1410" s="2">
        <v>57.46</v>
      </c>
      <c r="K1410" s="2">
        <v>1.8426</v>
      </c>
      <c r="L1410" s="2"/>
      <c r="M1410" s="11">
        <f t="shared" si="231"/>
        <v>53790</v>
      </c>
      <c r="N1410" s="2">
        <f t="shared" si="232"/>
        <v>-7.47665E-2</v>
      </c>
      <c r="O1410" s="11">
        <f t="shared" si="233"/>
        <v>-4021.6900350000001</v>
      </c>
      <c r="P1410">
        <f t="shared" si="241"/>
        <v>4021.6900350000001</v>
      </c>
      <c r="R1410" s="11">
        <f t="shared" si="234"/>
        <v>57460</v>
      </c>
      <c r="S1410" s="2">
        <f t="shared" si="235"/>
        <v>-9.2130000000000007E-3</v>
      </c>
      <c r="T1410" s="11">
        <f t="shared" si="236"/>
        <v>-205.15710809610002</v>
      </c>
      <c r="U1410" s="1"/>
      <c r="V1410" s="13">
        <f t="shared" si="237"/>
        <v>-7596.9960783104752</v>
      </c>
      <c r="W1410">
        <f t="shared" si="238"/>
        <v>-9.2130000000000007E-3</v>
      </c>
      <c r="X1410" s="11">
        <f t="shared" si="239"/>
        <v>4021.6900350000001</v>
      </c>
      <c r="Z1410" s="12">
        <f t="shared" si="240"/>
        <v>0</v>
      </c>
    </row>
    <row r="1411" spans="1:26" x14ac:dyDescent="0.25">
      <c r="A1411" s="1">
        <v>45208</v>
      </c>
      <c r="B1411" s="2">
        <v>7062.7226000000001</v>
      </c>
      <c r="C1411" s="2">
        <v>129.529</v>
      </c>
      <c r="D1411" s="2">
        <v>53.17</v>
      </c>
      <c r="E1411" s="2">
        <v>15.0383</v>
      </c>
      <c r="F1411" s="2"/>
      <c r="G1411" s="1">
        <v>45208</v>
      </c>
      <c r="H1411" s="2">
        <v>22385.969000000001</v>
      </c>
      <c r="I1411" s="2">
        <v>387.54300000000001</v>
      </c>
      <c r="J1411" s="2">
        <v>57.42</v>
      </c>
      <c r="K1411" s="2">
        <v>1.8445</v>
      </c>
      <c r="L1411" s="2"/>
      <c r="M1411" s="11">
        <f t="shared" si="231"/>
        <v>53170</v>
      </c>
      <c r="N1411" s="2">
        <f t="shared" si="232"/>
        <v>-7.5191499999999994E-2</v>
      </c>
      <c r="O1411" s="11">
        <f t="shared" si="233"/>
        <v>-3997.9320549999998</v>
      </c>
      <c r="P1411">
        <f t="shared" si="241"/>
        <v>3997.9320549999998</v>
      </c>
      <c r="R1411" s="11">
        <f t="shared" si="234"/>
        <v>57420</v>
      </c>
      <c r="S1411" s="2">
        <f t="shared" si="235"/>
        <v>-9.2224999999999998E-3</v>
      </c>
      <c r="T1411" s="11">
        <f t="shared" si="236"/>
        <v>-206.4545991025</v>
      </c>
      <c r="U1411" s="1"/>
      <c r="V1411" s="13">
        <f t="shared" si="237"/>
        <v>-7549.5933054854722</v>
      </c>
      <c r="W1411">
        <f t="shared" si="238"/>
        <v>-9.2224999999999998E-3</v>
      </c>
      <c r="X1411" s="11">
        <f t="shared" si="239"/>
        <v>3997.9320549999998</v>
      </c>
      <c r="Z1411" s="12">
        <f t="shared" si="240"/>
        <v>0</v>
      </c>
    </row>
    <row r="1412" spans="1:26" x14ac:dyDescent="0.25">
      <c r="A1412" s="1">
        <v>45209</v>
      </c>
      <c r="B1412" s="2">
        <v>7010.2383</v>
      </c>
      <c r="C1412" s="2">
        <v>129.82900000000001</v>
      </c>
      <c r="D1412" s="2">
        <v>54.26</v>
      </c>
      <c r="E1412" s="2">
        <v>14.7172</v>
      </c>
      <c r="F1412" s="2"/>
      <c r="G1412" s="1">
        <v>45209</v>
      </c>
      <c r="H1412" s="2">
        <v>22370.4313</v>
      </c>
      <c r="I1412" s="2">
        <v>388.44299999999998</v>
      </c>
      <c r="J1412" s="2">
        <v>57.57</v>
      </c>
      <c r="K1412" s="2">
        <v>1.8365</v>
      </c>
      <c r="L1412" s="2"/>
      <c r="M1412" s="11">
        <f t="shared" si="231"/>
        <v>54260</v>
      </c>
      <c r="N1412" s="2">
        <f t="shared" si="232"/>
        <v>-7.3585999999999999E-2</v>
      </c>
      <c r="O1412" s="11">
        <f t="shared" si="233"/>
        <v>-3992.7763599999998</v>
      </c>
      <c r="P1412">
        <f t="shared" si="241"/>
        <v>3992.7763599999998</v>
      </c>
      <c r="R1412" s="11">
        <f t="shared" si="234"/>
        <v>57570</v>
      </c>
      <c r="S1412" s="2">
        <f t="shared" si="235"/>
        <v>-9.1824999999999997E-3</v>
      </c>
      <c r="T1412" s="11">
        <f t="shared" si="236"/>
        <v>-205.41648541224998</v>
      </c>
      <c r="U1412" s="1"/>
      <c r="V1412" s="13">
        <f t="shared" si="237"/>
        <v>-7552.9710324121097</v>
      </c>
      <c r="W1412">
        <f t="shared" si="238"/>
        <v>-9.1824999999999997E-3</v>
      </c>
      <c r="X1412" s="11">
        <f t="shared" si="239"/>
        <v>3992.7763600000003</v>
      </c>
      <c r="Z1412" s="12">
        <f t="shared" si="240"/>
        <v>0</v>
      </c>
    </row>
    <row r="1413" spans="1:26" x14ac:dyDescent="0.25">
      <c r="A1413" s="1">
        <v>45210</v>
      </c>
      <c r="B1413" s="2">
        <v>7172.3108000000002</v>
      </c>
      <c r="C1413" s="2">
        <v>129.054</v>
      </c>
      <c r="D1413" s="2">
        <v>54.24</v>
      </c>
      <c r="E1413" s="2">
        <v>15.089600000000001</v>
      </c>
      <c r="F1413" s="2"/>
      <c r="G1413" s="1">
        <v>45210</v>
      </c>
      <c r="H1413" s="2">
        <v>22362.662400000001</v>
      </c>
      <c r="I1413" s="2">
        <v>388.44299999999998</v>
      </c>
      <c r="J1413" s="2">
        <v>57.56</v>
      </c>
      <c r="K1413" s="2">
        <v>1.8388</v>
      </c>
      <c r="L1413" s="2"/>
      <c r="M1413" s="11">
        <f t="shared" si="231"/>
        <v>54240</v>
      </c>
      <c r="N1413" s="2">
        <f t="shared" si="232"/>
        <v>-7.5448000000000001E-2</v>
      </c>
      <c r="O1413" s="11">
        <f t="shared" si="233"/>
        <v>-4092.29952</v>
      </c>
      <c r="P1413">
        <f t="shared" si="241"/>
        <v>4092.29952</v>
      </c>
      <c r="R1413" s="11">
        <f t="shared" si="234"/>
        <v>57560</v>
      </c>
      <c r="S1413" s="2">
        <f t="shared" si="235"/>
        <v>-9.1940000000000008E-3</v>
      </c>
      <c r="T1413" s="11">
        <f t="shared" si="236"/>
        <v>-205.60231810560003</v>
      </c>
      <c r="U1413" s="1"/>
      <c r="V1413" s="13">
        <f t="shared" si="237"/>
        <v>-7732.8952637480143</v>
      </c>
      <c r="W1413">
        <f t="shared" si="238"/>
        <v>-9.1940000000000008E-3</v>
      </c>
      <c r="X1413" s="11">
        <f t="shared" si="239"/>
        <v>4092.2995200000005</v>
      </c>
      <c r="Z1413" s="12">
        <f t="shared" si="240"/>
        <v>0</v>
      </c>
    </row>
    <row r="1414" spans="1:26" x14ac:dyDescent="0.25">
      <c r="A1414" s="1">
        <v>45211</v>
      </c>
      <c r="B1414" s="2">
        <v>7000.0442999999996</v>
      </c>
      <c r="C1414" s="2">
        <v>129.60400000000001</v>
      </c>
      <c r="D1414" s="2">
        <v>55.28</v>
      </c>
      <c r="E1414" s="2">
        <v>14.961</v>
      </c>
      <c r="F1414" s="2"/>
      <c r="G1414" s="1">
        <v>45211</v>
      </c>
      <c r="H1414" s="2">
        <v>22320.665099999998</v>
      </c>
      <c r="I1414" s="2">
        <v>388.44299999999998</v>
      </c>
      <c r="J1414" s="2">
        <v>57.55</v>
      </c>
      <c r="K1414" s="2">
        <v>1.8281000000000001</v>
      </c>
      <c r="L1414" s="2"/>
      <c r="M1414" s="11">
        <f t="shared" si="231"/>
        <v>55280</v>
      </c>
      <c r="N1414" s="2">
        <f t="shared" si="232"/>
        <v>-7.4804999999999996E-2</v>
      </c>
      <c r="O1414" s="11">
        <f t="shared" si="233"/>
        <v>-4135.2204000000002</v>
      </c>
      <c r="P1414">
        <f t="shared" si="241"/>
        <v>4135.2204000000002</v>
      </c>
      <c r="R1414" s="11">
        <f t="shared" si="234"/>
        <v>57550</v>
      </c>
      <c r="S1414" s="2">
        <f t="shared" si="235"/>
        <v>-9.1405000000000011E-3</v>
      </c>
      <c r="T1414" s="11">
        <f t="shared" si="236"/>
        <v>-204.02203934655</v>
      </c>
      <c r="U1414" s="1"/>
      <c r="V1414" s="13">
        <f t="shared" si="237"/>
        <v>-7861.1010819558805</v>
      </c>
      <c r="W1414">
        <f t="shared" si="238"/>
        <v>-9.1405000000000011E-3</v>
      </c>
      <c r="X1414" s="11">
        <f t="shared" si="239"/>
        <v>4135.2204000000002</v>
      </c>
      <c r="Z1414" s="12">
        <f t="shared" si="240"/>
        <v>0</v>
      </c>
    </row>
    <row r="1415" spans="1:26" x14ac:dyDescent="0.25">
      <c r="A1415" s="1">
        <v>45212</v>
      </c>
      <c r="B1415" s="2">
        <v>7143.0167000000001</v>
      </c>
      <c r="C1415" s="2">
        <v>129.654</v>
      </c>
      <c r="D1415" s="2">
        <v>53.92</v>
      </c>
      <c r="E1415" s="2">
        <v>15.0618</v>
      </c>
      <c r="F1415" s="2"/>
      <c r="G1415" s="1">
        <v>45212</v>
      </c>
      <c r="H1415" s="2">
        <v>22359.640100000001</v>
      </c>
      <c r="I1415" s="2">
        <v>388.11799999999999</v>
      </c>
      <c r="J1415" s="2">
        <v>57.47</v>
      </c>
      <c r="K1415" s="2">
        <v>1.8281000000000001</v>
      </c>
      <c r="L1415" s="2"/>
      <c r="M1415" s="11">
        <f t="shared" si="231"/>
        <v>53920</v>
      </c>
      <c r="N1415" s="2">
        <f t="shared" si="232"/>
        <v>-7.5309000000000001E-2</v>
      </c>
      <c r="O1415" s="11">
        <f t="shared" si="233"/>
        <v>-4060.6612800000003</v>
      </c>
      <c r="P1415">
        <f t="shared" si="241"/>
        <v>4060.6612800000003</v>
      </c>
      <c r="R1415" s="11">
        <f t="shared" si="234"/>
        <v>57470</v>
      </c>
      <c r="S1415" s="2">
        <f t="shared" si="235"/>
        <v>-9.1405000000000011E-3</v>
      </c>
      <c r="T1415" s="11">
        <f t="shared" si="236"/>
        <v>-204.37829033405004</v>
      </c>
      <c r="U1415" s="1"/>
      <c r="V1415" s="13">
        <f t="shared" si="237"/>
        <v>-7730.1089357623759</v>
      </c>
      <c r="W1415">
        <f t="shared" si="238"/>
        <v>-9.1405000000000011E-3</v>
      </c>
      <c r="X1415" s="11">
        <f t="shared" si="239"/>
        <v>4060.6612799999998</v>
      </c>
      <c r="Z1415" s="12">
        <f t="shared" si="240"/>
        <v>0</v>
      </c>
    </row>
    <row r="1416" spans="1:26" x14ac:dyDescent="0.25">
      <c r="A1416" s="1">
        <v>45215</v>
      </c>
      <c r="B1416" s="2">
        <v>7017.2290999999996</v>
      </c>
      <c r="C1416" s="2">
        <v>130.20400000000001</v>
      </c>
      <c r="D1416" s="2">
        <v>54.78</v>
      </c>
      <c r="E1416" s="2">
        <v>14.9468</v>
      </c>
      <c r="F1416" s="2"/>
      <c r="G1416" s="1">
        <v>45215</v>
      </c>
      <c r="H1416" s="2">
        <v>22353.145700000001</v>
      </c>
      <c r="I1416" s="2">
        <v>388.59300000000002</v>
      </c>
      <c r="J1416" s="2">
        <v>57.51</v>
      </c>
      <c r="K1416" s="2">
        <v>1.8244</v>
      </c>
      <c r="L1416" s="2"/>
      <c r="M1416" s="11">
        <f t="shared" si="231"/>
        <v>54780</v>
      </c>
      <c r="N1416" s="2">
        <f t="shared" si="232"/>
        <v>-7.4733999999999995E-2</v>
      </c>
      <c r="O1416" s="11">
        <f t="shared" si="233"/>
        <v>-4093.9285199999999</v>
      </c>
      <c r="P1416">
        <f t="shared" si="241"/>
        <v>4093.9285199999999</v>
      </c>
      <c r="R1416" s="11">
        <f t="shared" si="234"/>
        <v>57510</v>
      </c>
      <c r="S1416" s="2">
        <f t="shared" si="235"/>
        <v>-9.1219999999999999E-3</v>
      </c>
      <c r="T1416" s="11">
        <f t="shared" si="236"/>
        <v>-203.90539507540001</v>
      </c>
      <c r="U1416" s="1"/>
      <c r="V1416" s="13">
        <f t="shared" si="237"/>
        <v>-7803.8123909396272</v>
      </c>
      <c r="W1416">
        <f t="shared" si="238"/>
        <v>-9.1219999999999999E-3</v>
      </c>
      <c r="X1416" s="11">
        <f t="shared" si="239"/>
        <v>4093.9285199999995</v>
      </c>
      <c r="Z1416" s="12">
        <f t="shared" si="240"/>
        <v>0</v>
      </c>
    </row>
    <row r="1417" spans="1:26" x14ac:dyDescent="0.25">
      <c r="A1417" s="1">
        <v>45216</v>
      </c>
      <c r="B1417" s="2">
        <v>6998.7455</v>
      </c>
      <c r="C1417" s="2">
        <v>129.804</v>
      </c>
      <c r="D1417" s="2">
        <v>54</v>
      </c>
      <c r="E1417" s="2">
        <v>14.9437</v>
      </c>
      <c r="F1417" s="2"/>
      <c r="G1417" s="1">
        <v>45216</v>
      </c>
      <c r="H1417" s="2">
        <v>22310.375700000001</v>
      </c>
      <c r="I1417" s="2">
        <v>388.81799999999998</v>
      </c>
      <c r="J1417" s="2">
        <v>57.48</v>
      </c>
      <c r="K1417" s="2">
        <v>1.8201000000000001</v>
      </c>
      <c r="L1417" s="2"/>
      <c r="M1417" s="11">
        <f t="shared" si="231"/>
        <v>54000</v>
      </c>
      <c r="N1417" s="2">
        <f t="shared" si="232"/>
        <v>-7.4718500000000007E-2</v>
      </c>
      <c r="O1417" s="11">
        <f t="shared" si="233"/>
        <v>-4034.7990000000004</v>
      </c>
      <c r="P1417">
        <f t="shared" si="241"/>
        <v>4034.7990000000004</v>
      </c>
      <c r="R1417" s="11">
        <f t="shared" si="234"/>
        <v>57480</v>
      </c>
      <c r="S1417" s="2">
        <f t="shared" si="235"/>
        <v>-9.1005000000000009E-3</v>
      </c>
      <c r="T1417" s="11">
        <f t="shared" si="236"/>
        <v>-203.03557405785003</v>
      </c>
      <c r="U1417" s="1"/>
      <c r="V1417" s="13">
        <f t="shared" si="237"/>
        <v>-7713.2941031136988</v>
      </c>
      <c r="W1417">
        <f t="shared" si="238"/>
        <v>-9.1005000000000009E-3</v>
      </c>
      <c r="X1417" s="11">
        <f t="shared" si="239"/>
        <v>4034.799</v>
      </c>
      <c r="Z1417" s="12">
        <f t="shared" si="240"/>
        <v>0</v>
      </c>
    </row>
    <row r="1418" spans="1:26" x14ac:dyDescent="0.25">
      <c r="A1418" s="1">
        <v>45217</v>
      </c>
      <c r="B1418" s="2">
        <v>7003.4556000000002</v>
      </c>
      <c r="C1418" s="2">
        <v>130.916</v>
      </c>
      <c r="D1418" s="2">
        <v>53.41</v>
      </c>
      <c r="E1418" s="2">
        <v>14.898</v>
      </c>
      <c r="F1418" s="2"/>
      <c r="G1418" s="1">
        <v>45217</v>
      </c>
      <c r="H1418" s="2">
        <v>22321.437699999999</v>
      </c>
      <c r="I1418" s="2">
        <v>388.81799999999998</v>
      </c>
      <c r="J1418" s="2">
        <v>57.37</v>
      </c>
      <c r="K1418" s="2">
        <v>1.8177000000000001</v>
      </c>
      <c r="L1418" s="2"/>
      <c r="M1418" s="11">
        <f t="shared" si="231"/>
        <v>53410</v>
      </c>
      <c r="N1418" s="2">
        <f t="shared" si="232"/>
        <v>-7.4490000000000001E-2</v>
      </c>
      <c r="O1418" s="11">
        <f t="shared" si="233"/>
        <v>-3978.5109000000002</v>
      </c>
      <c r="P1418">
        <f t="shared" si="241"/>
        <v>3978.5109000000002</v>
      </c>
      <c r="R1418" s="11">
        <f t="shared" si="234"/>
        <v>57370</v>
      </c>
      <c r="S1418" s="2">
        <f t="shared" si="235"/>
        <v>-9.0885000000000011E-3</v>
      </c>
      <c r="T1418" s="11">
        <f t="shared" si="236"/>
        <v>-202.86838653645</v>
      </c>
      <c r="U1418" s="1"/>
      <c r="V1418" s="13">
        <f t="shared" si="237"/>
        <v>-7630.3329847286641</v>
      </c>
      <c r="W1418">
        <f t="shared" si="238"/>
        <v>-9.0885000000000011E-3</v>
      </c>
      <c r="X1418" s="11">
        <f t="shared" si="239"/>
        <v>3978.5109000000002</v>
      </c>
      <c r="Z1418" s="12">
        <f t="shared" si="240"/>
        <v>0</v>
      </c>
    </row>
    <row r="1419" spans="1:26" x14ac:dyDescent="0.25">
      <c r="A1419" s="1">
        <v>45218</v>
      </c>
      <c r="B1419" s="2">
        <v>6962.4970999999996</v>
      </c>
      <c r="C1419" s="2">
        <v>132.191</v>
      </c>
      <c r="D1419" s="2">
        <v>52.92</v>
      </c>
      <c r="E1419" s="2">
        <v>14.809200000000001</v>
      </c>
      <c r="F1419" s="2"/>
      <c r="G1419" s="1">
        <v>45218</v>
      </c>
      <c r="H1419" s="2">
        <v>22349.2575</v>
      </c>
      <c r="I1419" s="2">
        <v>388.94299999999998</v>
      </c>
      <c r="J1419" s="2">
        <v>57.37</v>
      </c>
      <c r="K1419" s="2">
        <v>1.8097000000000001</v>
      </c>
      <c r="L1419" s="2"/>
      <c r="M1419" s="11">
        <f t="shared" si="231"/>
        <v>52920</v>
      </c>
      <c r="N1419" s="2">
        <f t="shared" si="232"/>
        <v>-7.4046000000000001E-2</v>
      </c>
      <c r="O1419" s="11">
        <f t="shared" si="233"/>
        <v>-3918.5143200000002</v>
      </c>
      <c r="P1419">
        <f t="shared" si="241"/>
        <v>3918.5143200000002</v>
      </c>
      <c r="R1419" s="11">
        <f t="shared" si="234"/>
        <v>57370</v>
      </c>
      <c r="S1419" s="2">
        <f t="shared" si="235"/>
        <v>-9.048500000000001E-3</v>
      </c>
      <c r="T1419" s="11">
        <f t="shared" si="236"/>
        <v>-202.22725648875002</v>
      </c>
      <c r="U1419" s="1"/>
      <c r="V1419" s="13">
        <f t="shared" si="237"/>
        <v>-7548.4884975161795</v>
      </c>
      <c r="W1419">
        <f t="shared" si="238"/>
        <v>-9.048500000000001E-3</v>
      </c>
      <c r="X1419" s="11">
        <f t="shared" si="239"/>
        <v>3918.5143200000011</v>
      </c>
      <c r="Z1419" s="12">
        <f t="shared" si="240"/>
        <v>0</v>
      </c>
    </row>
    <row r="1420" spans="1:26" x14ac:dyDescent="0.25">
      <c r="A1420" s="1">
        <v>45219</v>
      </c>
      <c r="B1420" s="2">
        <v>7040.6517999999996</v>
      </c>
      <c r="C1420" s="2">
        <v>133.76599999999999</v>
      </c>
      <c r="D1420" s="2">
        <v>51.99</v>
      </c>
      <c r="E1420" s="2">
        <v>14.8087</v>
      </c>
      <c r="F1420" s="2"/>
      <c r="G1420" s="1">
        <v>45219</v>
      </c>
      <c r="H1420" s="2">
        <v>22380.363000000001</v>
      </c>
      <c r="I1420" s="2">
        <v>388.81799999999998</v>
      </c>
      <c r="J1420" s="2">
        <v>57.43</v>
      </c>
      <c r="K1420" s="2">
        <v>1.8080000000000001</v>
      </c>
      <c r="L1420" s="2"/>
      <c r="M1420" s="11">
        <f t="shared" si="231"/>
        <v>51990</v>
      </c>
      <c r="N1420" s="2">
        <f t="shared" si="232"/>
        <v>-7.4043499999999998E-2</v>
      </c>
      <c r="O1420" s="11">
        <f t="shared" si="233"/>
        <v>-3849.521565</v>
      </c>
      <c r="P1420">
        <f t="shared" si="241"/>
        <v>3849.521565</v>
      </c>
      <c r="R1420" s="11">
        <f t="shared" si="234"/>
        <v>57430</v>
      </c>
      <c r="S1420" s="2">
        <f t="shared" si="235"/>
        <v>-9.0400000000000012E-3</v>
      </c>
      <c r="T1420" s="11">
        <f t="shared" si="236"/>
        <v>-202.31848152000003</v>
      </c>
      <c r="U1420" s="1"/>
      <c r="V1420" s="13">
        <f t="shared" si="237"/>
        <v>-7414.8011758061757</v>
      </c>
      <c r="W1420">
        <f t="shared" si="238"/>
        <v>-9.0400000000000012E-3</v>
      </c>
      <c r="X1420" s="11">
        <f t="shared" si="239"/>
        <v>3849.5215650000009</v>
      </c>
      <c r="Z1420" s="12">
        <f t="shared" si="240"/>
        <v>0</v>
      </c>
    </row>
    <row r="1421" spans="1:26" x14ac:dyDescent="0.25">
      <c r="A1421" s="1">
        <v>45222</v>
      </c>
      <c r="B1421" s="2">
        <v>7131.9101000000001</v>
      </c>
      <c r="C1421" s="2">
        <v>134.441</v>
      </c>
      <c r="D1421" s="2">
        <v>52.28</v>
      </c>
      <c r="E1421" s="2">
        <v>14.843</v>
      </c>
      <c r="F1421" s="2"/>
      <c r="G1421" s="1">
        <v>45222</v>
      </c>
      <c r="H1421" s="2">
        <v>22432.763800000001</v>
      </c>
      <c r="I1421" s="2">
        <v>388.81799999999998</v>
      </c>
      <c r="J1421" s="2">
        <v>57.53</v>
      </c>
      <c r="K1421" s="2">
        <v>1.8077000000000001</v>
      </c>
      <c r="L1421" s="2"/>
      <c r="M1421" s="11">
        <f t="shared" si="231"/>
        <v>52280</v>
      </c>
      <c r="N1421" s="2">
        <f t="shared" si="232"/>
        <v>-7.4215000000000003E-2</v>
      </c>
      <c r="O1421" s="11">
        <f t="shared" si="233"/>
        <v>-3879.9602</v>
      </c>
      <c r="P1421">
        <f t="shared" si="241"/>
        <v>3879.9602</v>
      </c>
      <c r="R1421" s="11">
        <f t="shared" si="234"/>
        <v>57530</v>
      </c>
      <c r="S1421" s="2">
        <f t="shared" si="235"/>
        <v>-9.0385000000000014E-3</v>
      </c>
      <c r="T1421" s="11">
        <f t="shared" si="236"/>
        <v>-202.75853560630003</v>
      </c>
      <c r="U1421" s="1"/>
      <c r="V1421" s="13">
        <f t="shared" si="237"/>
        <v>-7461.6785269949323</v>
      </c>
      <c r="W1421">
        <f t="shared" si="238"/>
        <v>-9.0385000000000014E-3</v>
      </c>
      <c r="X1421" s="11">
        <f t="shared" si="239"/>
        <v>3879.9602000000004</v>
      </c>
      <c r="Z1421" s="12">
        <f t="shared" si="240"/>
        <v>0</v>
      </c>
    </row>
    <row r="1422" spans="1:26" x14ac:dyDescent="0.25">
      <c r="A1422" s="1">
        <v>45223</v>
      </c>
      <c r="B1422" s="2">
        <v>7212.6619000000001</v>
      </c>
      <c r="C1422" s="2">
        <v>134.64099999999999</v>
      </c>
      <c r="D1422" s="2">
        <v>52.93</v>
      </c>
      <c r="E1422" s="2">
        <v>14.8842</v>
      </c>
      <c r="F1422" s="2"/>
      <c r="G1422" s="1">
        <v>45223</v>
      </c>
      <c r="H1422" s="2">
        <v>22444.699700000001</v>
      </c>
      <c r="I1422" s="2">
        <v>389.59300000000002</v>
      </c>
      <c r="J1422" s="2">
        <v>57.57</v>
      </c>
      <c r="K1422" s="2">
        <v>1.8031999999999999</v>
      </c>
      <c r="L1422" s="2"/>
      <c r="M1422" s="11">
        <f t="shared" ref="M1422:M1485" si="242">1000*D1422</f>
        <v>52930</v>
      </c>
      <c r="N1422" s="2">
        <f t="shared" ref="N1422:N1485" si="243">-E1422*$B$4</f>
        <v>-7.4421000000000001E-2</v>
      </c>
      <c r="O1422" s="11">
        <f t="shared" ref="O1422:O1485" si="244">N1422*M1422</f>
        <v>-3939.1035299999999</v>
      </c>
      <c r="P1422">
        <f t="shared" si="241"/>
        <v>3939.1035299999999</v>
      </c>
      <c r="R1422" s="11">
        <f t="shared" ref="R1422:R1485" si="245">1000*J1422</f>
        <v>57570</v>
      </c>
      <c r="S1422" s="2">
        <f t="shared" ref="S1422:S1485" si="246">-K1422*$B$4</f>
        <v>-9.0159999999999997E-3</v>
      </c>
      <c r="T1422" s="11">
        <f t="shared" ref="T1422:T1485" si="247">S1422*H1422</f>
        <v>-202.3614124952</v>
      </c>
      <c r="U1422" s="1"/>
      <c r="V1422" s="13">
        <f t="shared" ref="V1422:V1485" si="248">-(E1422*M1422)/(K1422*J1422)</f>
        <v>-7589.0473562604011</v>
      </c>
      <c r="W1422">
        <f t="shared" ref="W1422:W1485" si="249">-K1422*$B$4</f>
        <v>-9.0159999999999997E-3</v>
      </c>
      <c r="X1422" s="11">
        <f t="shared" ref="X1422:X1485" si="250">W1422*V1422*J1422</f>
        <v>3939.1035300000003</v>
      </c>
      <c r="Z1422" s="12">
        <f t="shared" ref="Z1422:Z1485" si="251">X1422+O1422</f>
        <v>0</v>
      </c>
    </row>
    <row r="1423" spans="1:26" x14ac:dyDescent="0.25">
      <c r="A1423" s="1">
        <v>45224</v>
      </c>
      <c r="B1423" s="2">
        <v>7139.3104999999996</v>
      </c>
      <c r="C1423" s="2">
        <v>134.74100000000001</v>
      </c>
      <c r="D1423" s="2">
        <v>53.45</v>
      </c>
      <c r="E1423" s="2">
        <v>14.826599999999999</v>
      </c>
      <c r="F1423" s="2"/>
      <c r="G1423" s="1">
        <v>45224</v>
      </c>
      <c r="H1423" s="2">
        <v>22372.4241</v>
      </c>
      <c r="I1423" s="2">
        <v>389.86799999999999</v>
      </c>
      <c r="J1423" s="2">
        <v>57.54</v>
      </c>
      <c r="K1423" s="2">
        <v>1.7957000000000001</v>
      </c>
      <c r="L1423" s="2"/>
      <c r="M1423" s="11">
        <f t="shared" si="242"/>
        <v>53450</v>
      </c>
      <c r="N1423" s="2">
        <f t="shared" si="243"/>
        <v>-7.4132999999999991E-2</v>
      </c>
      <c r="O1423" s="11">
        <f t="shared" si="244"/>
        <v>-3962.4088499999993</v>
      </c>
      <c r="P1423">
        <f t="shared" ref="P1423:P1486" si="252">ABS(O1423)</f>
        <v>3962.4088499999993</v>
      </c>
      <c r="R1423" s="11">
        <f t="shared" si="245"/>
        <v>57540</v>
      </c>
      <c r="S1423" s="2">
        <f t="shared" si="246"/>
        <v>-8.9785000000000004E-3</v>
      </c>
      <c r="T1423" s="11">
        <f t="shared" si="247"/>
        <v>-200.87080978185</v>
      </c>
      <c r="U1423" s="1"/>
      <c r="V1423" s="13">
        <f t="shared" si="248"/>
        <v>-7669.8282764822898</v>
      </c>
      <c r="W1423">
        <f t="shared" si="249"/>
        <v>-8.9785000000000004E-3</v>
      </c>
      <c r="X1423" s="11">
        <f t="shared" si="250"/>
        <v>3962.4088499999993</v>
      </c>
      <c r="Z1423" s="12">
        <f t="shared" si="251"/>
        <v>0</v>
      </c>
    </row>
    <row r="1424" spans="1:26" x14ac:dyDescent="0.25">
      <c r="A1424" s="1">
        <v>45225</v>
      </c>
      <c r="B1424" s="2">
        <v>7307.8474999999999</v>
      </c>
      <c r="C1424" s="2">
        <v>136.09100000000001</v>
      </c>
      <c r="D1424" s="2">
        <v>52.41</v>
      </c>
      <c r="E1424" s="2">
        <v>14.8841</v>
      </c>
      <c r="F1424" s="2"/>
      <c r="G1424" s="1">
        <v>45225</v>
      </c>
      <c r="H1424" s="2">
        <v>22285.1165</v>
      </c>
      <c r="I1424" s="2">
        <v>389.01799999999997</v>
      </c>
      <c r="J1424" s="2">
        <v>57.49</v>
      </c>
      <c r="K1424" s="2">
        <v>1.7843</v>
      </c>
      <c r="L1424" s="2"/>
      <c r="M1424" s="11">
        <f t="shared" si="242"/>
        <v>52410</v>
      </c>
      <c r="N1424" s="2">
        <f t="shared" si="243"/>
        <v>-7.4420500000000001E-2</v>
      </c>
      <c r="O1424" s="11">
        <f t="shared" si="244"/>
        <v>-3900.3784049999999</v>
      </c>
      <c r="P1424">
        <f t="shared" si="252"/>
        <v>3900.3784049999999</v>
      </c>
      <c r="R1424" s="11">
        <f t="shared" si="245"/>
        <v>57490</v>
      </c>
      <c r="S1424" s="2">
        <f t="shared" si="246"/>
        <v>-8.9215000000000006E-3</v>
      </c>
      <c r="T1424" s="11">
        <f t="shared" si="247"/>
        <v>-198.81666685475003</v>
      </c>
      <c r="U1424" s="1"/>
      <c r="V1424" s="13">
        <f t="shared" si="248"/>
        <v>-7604.603144176881</v>
      </c>
      <c r="W1424">
        <f t="shared" si="249"/>
        <v>-8.9215000000000006E-3</v>
      </c>
      <c r="X1424" s="11">
        <f t="shared" si="250"/>
        <v>3900.3784050000004</v>
      </c>
      <c r="Z1424" s="12">
        <f t="shared" si="251"/>
        <v>0</v>
      </c>
    </row>
    <row r="1425" spans="1:26" x14ac:dyDescent="0.25">
      <c r="A1425" s="1">
        <v>45226</v>
      </c>
      <c r="B1425" s="2">
        <v>7332.4459999999999</v>
      </c>
      <c r="C1425" s="2">
        <v>137.36600000000001</v>
      </c>
      <c r="D1425" s="2">
        <v>53.12</v>
      </c>
      <c r="E1425" s="2">
        <v>14.8529</v>
      </c>
      <c r="F1425" s="2"/>
      <c r="G1425" s="1">
        <v>45226</v>
      </c>
      <c r="H1425" s="2">
        <v>22288.068299999999</v>
      </c>
      <c r="I1425" s="2">
        <v>386.69299999999998</v>
      </c>
      <c r="J1425" s="2">
        <v>57.58</v>
      </c>
      <c r="K1425" s="2">
        <v>1.7911999999999999</v>
      </c>
      <c r="L1425" s="2"/>
      <c r="M1425" s="11">
        <f t="shared" si="242"/>
        <v>53120</v>
      </c>
      <c r="N1425" s="2">
        <f t="shared" si="243"/>
        <v>-7.4264499999999997E-2</v>
      </c>
      <c r="O1425" s="11">
        <f t="shared" si="244"/>
        <v>-3944.9302399999997</v>
      </c>
      <c r="P1425">
        <f t="shared" si="252"/>
        <v>3944.9302399999997</v>
      </c>
      <c r="R1425" s="11">
        <f t="shared" si="245"/>
        <v>57580</v>
      </c>
      <c r="S1425" s="2">
        <f t="shared" si="246"/>
        <v>-8.9560000000000004E-3</v>
      </c>
      <c r="T1425" s="11">
        <f t="shared" si="247"/>
        <v>-199.61193969480001</v>
      </c>
      <c r="U1425" s="1"/>
      <c r="V1425" s="13">
        <f t="shared" si="248"/>
        <v>-7649.8616756444735</v>
      </c>
      <c r="W1425">
        <f t="shared" si="249"/>
        <v>-8.9560000000000004E-3</v>
      </c>
      <c r="X1425" s="11">
        <f t="shared" si="250"/>
        <v>3944.9302400000006</v>
      </c>
      <c r="Z1425" s="12">
        <f t="shared" si="251"/>
        <v>0</v>
      </c>
    </row>
    <row r="1426" spans="1:26" x14ac:dyDescent="0.25">
      <c r="A1426" s="1">
        <v>45229</v>
      </c>
      <c r="B1426" s="2">
        <v>7308.0815000000002</v>
      </c>
      <c r="C1426" s="2">
        <v>138.166</v>
      </c>
      <c r="D1426" s="2">
        <v>52.98</v>
      </c>
      <c r="E1426" s="2">
        <v>14.806100000000001</v>
      </c>
      <c r="F1426" s="2"/>
      <c r="G1426" s="1">
        <v>45229</v>
      </c>
      <c r="H1426" s="2">
        <v>22276.9277</v>
      </c>
      <c r="I1426" s="2">
        <v>386.54300000000001</v>
      </c>
      <c r="J1426" s="2">
        <v>57.64</v>
      </c>
      <c r="K1426" s="2">
        <v>1.7896000000000001</v>
      </c>
      <c r="L1426" s="2"/>
      <c r="M1426" s="11">
        <f t="shared" si="242"/>
        <v>52980</v>
      </c>
      <c r="N1426" s="2">
        <f t="shared" si="243"/>
        <v>-7.4030499999999999E-2</v>
      </c>
      <c r="O1426" s="11">
        <f t="shared" si="244"/>
        <v>-3922.13589</v>
      </c>
      <c r="P1426">
        <f t="shared" si="252"/>
        <v>3922.13589</v>
      </c>
      <c r="R1426" s="11">
        <f t="shared" si="245"/>
        <v>57640</v>
      </c>
      <c r="S1426" s="2">
        <f t="shared" si="246"/>
        <v>-8.9480000000000011E-3</v>
      </c>
      <c r="T1426" s="11">
        <f t="shared" si="247"/>
        <v>-199.33394905960003</v>
      </c>
      <c r="U1426" s="1"/>
      <c r="V1426" s="13">
        <f t="shared" si="248"/>
        <v>-7604.535453822642</v>
      </c>
      <c r="W1426">
        <f t="shared" si="249"/>
        <v>-8.9480000000000011E-3</v>
      </c>
      <c r="X1426" s="11">
        <f t="shared" si="250"/>
        <v>3922.1358900000009</v>
      </c>
      <c r="Z1426" s="12">
        <f t="shared" si="251"/>
        <v>0</v>
      </c>
    </row>
    <row r="1427" spans="1:26" x14ac:dyDescent="0.25">
      <c r="A1427" s="1">
        <v>45230</v>
      </c>
      <c r="B1427" s="2">
        <v>7299.9456</v>
      </c>
      <c r="C1427" s="2">
        <v>138.30600000000001</v>
      </c>
      <c r="D1427" s="2">
        <v>52.78</v>
      </c>
      <c r="E1427" s="2">
        <v>14.7799</v>
      </c>
      <c r="F1427" s="2"/>
      <c r="G1427" s="1">
        <v>45230</v>
      </c>
      <c r="H1427" s="2">
        <v>22323.4797</v>
      </c>
      <c r="I1427" s="2">
        <v>386.55099999999999</v>
      </c>
      <c r="J1427" s="2">
        <v>57.62</v>
      </c>
      <c r="K1427" s="2">
        <v>1.7867</v>
      </c>
      <c r="L1427" s="2"/>
      <c r="M1427" s="11">
        <f t="shared" si="242"/>
        <v>52780</v>
      </c>
      <c r="N1427" s="2">
        <f t="shared" si="243"/>
        <v>-7.3899499999999993E-2</v>
      </c>
      <c r="O1427" s="11">
        <f t="shared" si="244"/>
        <v>-3900.4156099999996</v>
      </c>
      <c r="P1427">
        <f t="shared" si="252"/>
        <v>3900.4156099999996</v>
      </c>
      <c r="R1427" s="11">
        <f t="shared" si="245"/>
        <v>57620</v>
      </c>
      <c r="S1427" s="2">
        <f t="shared" si="246"/>
        <v>-8.9335000000000005E-3</v>
      </c>
      <c r="T1427" s="11">
        <f t="shared" si="247"/>
        <v>-199.42680589995001</v>
      </c>
      <c r="U1427" s="1"/>
      <c r="V1427" s="13">
        <f t="shared" si="248"/>
        <v>-7577.326311363805</v>
      </c>
      <c r="W1427">
        <f t="shared" si="249"/>
        <v>-8.9335000000000005E-3</v>
      </c>
      <c r="X1427" s="11">
        <f t="shared" si="250"/>
        <v>3900.41561</v>
      </c>
      <c r="Z1427" s="12">
        <f t="shared" si="251"/>
        <v>0</v>
      </c>
    </row>
    <row r="1428" spans="1:26" x14ac:dyDescent="0.25">
      <c r="A1428" s="1">
        <v>45231</v>
      </c>
      <c r="B1428" s="2">
        <v>7559.7111999999997</v>
      </c>
      <c r="C1428" s="2">
        <v>138.756</v>
      </c>
      <c r="D1428" s="2">
        <v>52.53</v>
      </c>
      <c r="E1428" s="2">
        <v>14.9366</v>
      </c>
      <c r="F1428" s="2"/>
      <c r="G1428" s="1">
        <v>45231</v>
      </c>
      <c r="H1428" s="2">
        <v>22305.990099999999</v>
      </c>
      <c r="I1428" s="2">
        <v>387.42599999999999</v>
      </c>
      <c r="J1428" s="2">
        <v>57.6</v>
      </c>
      <c r="K1428" s="2">
        <v>1.8520000000000001</v>
      </c>
      <c r="L1428" s="2"/>
      <c r="M1428" s="11">
        <f t="shared" si="242"/>
        <v>52530</v>
      </c>
      <c r="N1428" s="2">
        <f t="shared" si="243"/>
        <v>-7.4682999999999999E-2</v>
      </c>
      <c r="O1428" s="11">
        <f t="shared" si="244"/>
        <v>-3923.0979899999998</v>
      </c>
      <c r="P1428">
        <f t="shared" si="252"/>
        <v>3923.0979899999998</v>
      </c>
      <c r="R1428" s="11">
        <f t="shared" si="245"/>
        <v>57600</v>
      </c>
      <c r="S1428" s="2">
        <f t="shared" si="246"/>
        <v>-9.2600000000000009E-3</v>
      </c>
      <c r="T1428" s="11">
        <f t="shared" si="247"/>
        <v>-206.553468326</v>
      </c>
      <c r="U1428" s="1"/>
      <c r="V1428" s="13">
        <f t="shared" si="248"/>
        <v>-7355.22031362491</v>
      </c>
      <c r="W1428">
        <f t="shared" si="249"/>
        <v>-9.2600000000000009E-3</v>
      </c>
      <c r="X1428" s="11">
        <f t="shared" si="250"/>
        <v>3923.0979900000007</v>
      </c>
      <c r="Z1428" s="12">
        <f t="shared" si="251"/>
        <v>0</v>
      </c>
    </row>
    <row r="1429" spans="1:26" x14ac:dyDescent="0.25">
      <c r="A1429" s="1">
        <v>45232</v>
      </c>
      <c r="B1429" s="2">
        <v>7765.6891999999998</v>
      </c>
      <c r="C1429" s="2">
        <v>141.35599999999999</v>
      </c>
      <c r="D1429" s="2">
        <v>53.41</v>
      </c>
      <c r="E1429" s="2">
        <v>14.991099999999999</v>
      </c>
      <c r="F1429" s="2"/>
      <c r="G1429" s="1">
        <v>45232</v>
      </c>
      <c r="H1429" s="2">
        <v>22340.9611</v>
      </c>
      <c r="I1429" s="2">
        <v>387.52600000000001</v>
      </c>
      <c r="J1429" s="2">
        <v>57.54</v>
      </c>
      <c r="K1429" s="2">
        <v>1.8507</v>
      </c>
      <c r="L1429" s="2"/>
      <c r="M1429" s="11">
        <f t="shared" si="242"/>
        <v>53410</v>
      </c>
      <c r="N1429" s="2">
        <f t="shared" si="243"/>
        <v>-7.4955499999999994E-2</v>
      </c>
      <c r="O1429" s="11">
        <f t="shared" si="244"/>
        <v>-4003.3732549999995</v>
      </c>
      <c r="P1429">
        <f t="shared" si="252"/>
        <v>4003.3732549999995</v>
      </c>
      <c r="R1429" s="11">
        <f t="shared" si="245"/>
        <v>57540</v>
      </c>
      <c r="S1429" s="2">
        <f t="shared" si="246"/>
        <v>-9.2534999999999996E-3</v>
      </c>
      <c r="T1429" s="11">
        <f t="shared" si="247"/>
        <v>-206.73208353884999</v>
      </c>
      <c r="U1429" s="1"/>
      <c r="V1429" s="13">
        <f t="shared" si="248"/>
        <v>-7518.8288064080962</v>
      </c>
      <c r="W1429">
        <f t="shared" si="249"/>
        <v>-9.2534999999999996E-3</v>
      </c>
      <c r="X1429" s="11">
        <f t="shared" si="250"/>
        <v>4003.3732549999991</v>
      </c>
      <c r="Z1429" s="12">
        <f t="shared" si="251"/>
        <v>0</v>
      </c>
    </row>
    <row r="1430" spans="1:26" x14ac:dyDescent="0.25">
      <c r="A1430" s="1">
        <v>45233</v>
      </c>
      <c r="B1430" s="2">
        <v>7876.0306</v>
      </c>
      <c r="C1430" s="2">
        <v>142.28100000000001</v>
      </c>
      <c r="D1430" s="2">
        <v>54.49</v>
      </c>
      <c r="E1430" s="2">
        <v>15.046799999999999</v>
      </c>
      <c r="F1430" s="2"/>
      <c r="G1430" s="1">
        <v>45233</v>
      </c>
      <c r="H1430" s="2">
        <v>22449.2412</v>
      </c>
      <c r="I1430" s="2">
        <v>388.20100000000002</v>
      </c>
      <c r="J1430" s="2">
        <v>57.52</v>
      </c>
      <c r="K1430" s="2">
        <v>1.8503000000000001</v>
      </c>
      <c r="L1430" s="2"/>
      <c r="M1430" s="11">
        <f t="shared" si="242"/>
        <v>54490</v>
      </c>
      <c r="N1430" s="2">
        <f t="shared" si="243"/>
        <v>-7.5233999999999995E-2</v>
      </c>
      <c r="O1430" s="11">
        <f t="shared" si="244"/>
        <v>-4099.5006599999997</v>
      </c>
      <c r="P1430">
        <f t="shared" si="252"/>
        <v>4099.5006599999997</v>
      </c>
      <c r="R1430" s="11">
        <f t="shared" si="245"/>
        <v>57520</v>
      </c>
      <c r="S1430" s="2">
        <f t="shared" si="246"/>
        <v>-9.251500000000001E-3</v>
      </c>
      <c r="T1430" s="11">
        <f t="shared" si="247"/>
        <v>-207.68915496180003</v>
      </c>
      <c r="U1430" s="1"/>
      <c r="V1430" s="13">
        <f t="shared" si="248"/>
        <v>-7703.7100776124935</v>
      </c>
      <c r="W1430">
        <f t="shared" si="249"/>
        <v>-9.251500000000001E-3</v>
      </c>
      <c r="X1430" s="11">
        <f t="shared" si="250"/>
        <v>4099.5006599999997</v>
      </c>
      <c r="Z1430" s="12">
        <f t="shared" si="251"/>
        <v>0</v>
      </c>
    </row>
    <row r="1431" spans="1:26" x14ac:dyDescent="0.25">
      <c r="A1431" s="1">
        <v>45236</v>
      </c>
      <c r="B1431" s="2">
        <v>7841.3531000000003</v>
      </c>
      <c r="C1431" s="2">
        <v>143.33099999999999</v>
      </c>
      <c r="D1431" s="2">
        <v>54.89</v>
      </c>
      <c r="E1431" s="2">
        <v>14.966100000000001</v>
      </c>
      <c r="F1431" s="2"/>
      <c r="G1431" s="1">
        <v>45236</v>
      </c>
      <c r="H1431" s="2">
        <v>22408.900900000001</v>
      </c>
      <c r="I1431" s="2">
        <v>389.00099999999998</v>
      </c>
      <c r="J1431" s="2">
        <v>57.69</v>
      </c>
      <c r="K1431" s="2">
        <v>1.8442000000000001</v>
      </c>
      <c r="L1431" s="2"/>
      <c r="M1431" s="11">
        <f t="shared" si="242"/>
        <v>54890</v>
      </c>
      <c r="N1431" s="2">
        <f t="shared" si="243"/>
        <v>-7.4830500000000008E-2</v>
      </c>
      <c r="O1431" s="11">
        <f t="shared" si="244"/>
        <v>-4107.4461450000008</v>
      </c>
      <c r="P1431">
        <f t="shared" si="252"/>
        <v>4107.4461450000008</v>
      </c>
      <c r="R1431" s="11">
        <f t="shared" si="245"/>
        <v>57690</v>
      </c>
      <c r="S1431" s="2">
        <f t="shared" si="246"/>
        <v>-9.221E-3</v>
      </c>
      <c r="T1431" s="11">
        <f t="shared" si="247"/>
        <v>-206.63247519890001</v>
      </c>
      <c r="U1431" s="1"/>
      <c r="V1431" s="13">
        <f t="shared" si="248"/>
        <v>-7721.3513852342412</v>
      </c>
      <c r="W1431">
        <f t="shared" si="249"/>
        <v>-9.221E-3</v>
      </c>
      <c r="X1431" s="11">
        <f t="shared" si="250"/>
        <v>4107.4461449999999</v>
      </c>
      <c r="Z1431" s="12">
        <f t="shared" si="251"/>
        <v>0</v>
      </c>
    </row>
    <row r="1432" spans="1:26" x14ac:dyDescent="0.25">
      <c r="A1432" s="1">
        <v>45237</v>
      </c>
      <c r="B1432" s="2">
        <v>7947.8028999999997</v>
      </c>
      <c r="C1432" s="2">
        <v>143.93100000000001</v>
      </c>
      <c r="D1432" s="2">
        <v>54.45</v>
      </c>
      <c r="E1432" s="2">
        <v>15.0062</v>
      </c>
      <c r="F1432" s="2"/>
      <c r="G1432" s="1">
        <v>45237</v>
      </c>
      <c r="H1432" s="2">
        <v>22378.894700000001</v>
      </c>
      <c r="I1432" s="2">
        <v>388.976</v>
      </c>
      <c r="J1432" s="2">
        <v>57.61</v>
      </c>
      <c r="K1432" s="2">
        <v>1.8379000000000001</v>
      </c>
      <c r="L1432" s="2"/>
      <c r="M1432" s="11">
        <f t="shared" si="242"/>
        <v>54450</v>
      </c>
      <c r="N1432" s="2">
        <f t="shared" si="243"/>
        <v>-7.5031E-2</v>
      </c>
      <c r="O1432" s="11">
        <f t="shared" si="244"/>
        <v>-4085.43795</v>
      </c>
      <c r="P1432">
        <f t="shared" si="252"/>
        <v>4085.43795</v>
      </c>
      <c r="R1432" s="11">
        <f t="shared" si="245"/>
        <v>57610</v>
      </c>
      <c r="S1432" s="2">
        <f t="shared" si="246"/>
        <v>-9.1895000000000015E-3</v>
      </c>
      <c r="T1432" s="11">
        <f t="shared" si="247"/>
        <v>-205.65085284565004</v>
      </c>
      <c r="U1432" s="1"/>
      <c r="V1432" s="13">
        <f t="shared" si="248"/>
        <v>-7717.0064182838341</v>
      </c>
      <c r="W1432">
        <f t="shared" si="249"/>
        <v>-9.1895000000000015E-3</v>
      </c>
      <c r="X1432" s="11">
        <f t="shared" si="250"/>
        <v>4085.4379500000005</v>
      </c>
      <c r="Z1432" s="12">
        <f t="shared" si="251"/>
        <v>0</v>
      </c>
    </row>
    <row r="1433" spans="1:26" x14ac:dyDescent="0.25">
      <c r="A1433" s="1">
        <v>45238</v>
      </c>
      <c r="B1433" s="2">
        <v>8022.3921</v>
      </c>
      <c r="C1433" s="2">
        <v>143.95599999999999</v>
      </c>
      <c r="D1433" s="2">
        <v>55.15</v>
      </c>
      <c r="E1433" s="2">
        <v>15.0489</v>
      </c>
      <c r="F1433" s="2"/>
      <c r="G1433" s="1">
        <v>45238</v>
      </c>
      <c r="H1433" s="2">
        <v>22325.913199999999</v>
      </c>
      <c r="I1433" s="2">
        <v>388.05099999999999</v>
      </c>
      <c r="J1433" s="2">
        <v>57.64</v>
      </c>
      <c r="K1433" s="2">
        <v>1.8374999999999999</v>
      </c>
      <c r="L1433" s="2"/>
      <c r="M1433" s="11">
        <f t="shared" si="242"/>
        <v>55150</v>
      </c>
      <c r="N1433" s="2">
        <f t="shared" si="243"/>
        <v>-7.5244500000000006E-2</v>
      </c>
      <c r="O1433" s="11">
        <f t="shared" si="244"/>
        <v>-4149.7341750000005</v>
      </c>
      <c r="P1433">
        <f t="shared" si="252"/>
        <v>4149.7341750000005</v>
      </c>
      <c r="R1433" s="11">
        <f t="shared" si="245"/>
        <v>57640</v>
      </c>
      <c r="S1433" s="2">
        <f t="shared" si="246"/>
        <v>-9.1874999999999995E-3</v>
      </c>
      <c r="T1433" s="11">
        <f t="shared" si="247"/>
        <v>-205.11932752499999</v>
      </c>
      <c r="U1433" s="1"/>
      <c r="V1433" s="13">
        <f t="shared" si="248"/>
        <v>-7836.0816609780622</v>
      </c>
      <c r="W1433">
        <f t="shared" si="249"/>
        <v>-9.1874999999999995E-3</v>
      </c>
      <c r="X1433" s="11">
        <f t="shared" si="250"/>
        <v>4149.7341750000005</v>
      </c>
      <c r="Z1433" s="12">
        <f t="shared" si="251"/>
        <v>0</v>
      </c>
    </row>
    <row r="1434" spans="1:26" x14ac:dyDescent="0.25">
      <c r="A1434" s="1">
        <v>45239</v>
      </c>
      <c r="B1434" s="2">
        <v>7880.8292000000001</v>
      </c>
      <c r="C1434" s="2">
        <v>143.20599999999999</v>
      </c>
      <c r="D1434" s="2">
        <v>55.98</v>
      </c>
      <c r="E1434" s="2">
        <v>14.9871</v>
      </c>
      <c r="F1434" s="2"/>
      <c r="G1434" s="1">
        <v>45239</v>
      </c>
      <c r="H1434" s="2">
        <v>22298.795099999999</v>
      </c>
      <c r="I1434" s="2">
        <v>387.40100000000001</v>
      </c>
      <c r="J1434" s="2">
        <v>57.63</v>
      </c>
      <c r="K1434" s="2">
        <v>1.8301000000000001</v>
      </c>
      <c r="L1434" s="2"/>
      <c r="M1434" s="11">
        <f t="shared" si="242"/>
        <v>55980</v>
      </c>
      <c r="N1434" s="2">
        <f t="shared" si="243"/>
        <v>-7.4935500000000002E-2</v>
      </c>
      <c r="O1434" s="11">
        <f t="shared" si="244"/>
        <v>-4194.8892900000001</v>
      </c>
      <c r="P1434">
        <f t="shared" si="252"/>
        <v>4194.8892900000001</v>
      </c>
      <c r="R1434" s="11">
        <f t="shared" si="245"/>
        <v>57630</v>
      </c>
      <c r="S1434" s="2">
        <f t="shared" si="246"/>
        <v>-9.1505000000000006E-3</v>
      </c>
      <c r="T1434" s="11">
        <f t="shared" si="247"/>
        <v>-204.04512456255</v>
      </c>
      <c r="U1434" s="1"/>
      <c r="V1434" s="13">
        <f t="shared" si="248"/>
        <v>-7954.7595857927954</v>
      </c>
      <c r="W1434">
        <f t="shared" si="249"/>
        <v>-9.1505000000000006E-3</v>
      </c>
      <c r="X1434" s="11">
        <f t="shared" si="250"/>
        <v>4194.8892900000001</v>
      </c>
      <c r="Z1434" s="12">
        <f t="shared" si="251"/>
        <v>0</v>
      </c>
    </row>
    <row r="1435" spans="1:26" x14ac:dyDescent="0.25">
      <c r="A1435" s="1">
        <v>45240</v>
      </c>
      <c r="B1435" s="2">
        <v>7932.0294999999996</v>
      </c>
      <c r="C1435" s="2">
        <v>143.70599999999999</v>
      </c>
      <c r="D1435" s="2">
        <v>54.77</v>
      </c>
      <c r="E1435" s="2">
        <v>14.9916</v>
      </c>
      <c r="F1435" s="2"/>
      <c r="G1435" s="1">
        <v>45240</v>
      </c>
      <c r="H1435" s="2">
        <v>22270.015100000001</v>
      </c>
      <c r="I1435" s="2">
        <v>387.40100000000001</v>
      </c>
      <c r="J1435" s="2">
        <v>57.53</v>
      </c>
      <c r="K1435" s="2">
        <v>1.8258000000000001</v>
      </c>
      <c r="L1435" s="2"/>
      <c r="M1435" s="11">
        <f t="shared" si="242"/>
        <v>54770</v>
      </c>
      <c r="N1435" s="2">
        <f t="shared" si="243"/>
        <v>-7.4957999999999997E-2</v>
      </c>
      <c r="O1435" s="11">
        <f t="shared" si="244"/>
        <v>-4105.4496600000002</v>
      </c>
      <c r="P1435">
        <f t="shared" si="252"/>
        <v>4105.4496600000002</v>
      </c>
      <c r="R1435" s="11">
        <f t="shared" si="245"/>
        <v>57530</v>
      </c>
      <c r="S1435" s="2">
        <f t="shared" si="246"/>
        <v>-9.129E-3</v>
      </c>
      <c r="T1435" s="11">
        <f t="shared" si="247"/>
        <v>-203.30296784789999</v>
      </c>
      <c r="U1435" s="1"/>
      <c r="V1435" s="13">
        <f t="shared" si="248"/>
        <v>-7817.0546861803923</v>
      </c>
      <c r="W1435">
        <f t="shared" si="249"/>
        <v>-9.129E-3</v>
      </c>
      <c r="X1435" s="11">
        <f t="shared" si="250"/>
        <v>4105.4496600000002</v>
      </c>
      <c r="Z1435" s="12">
        <f t="shared" si="251"/>
        <v>0</v>
      </c>
    </row>
    <row r="1436" spans="1:26" x14ac:dyDescent="0.25">
      <c r="A1436" s="1">
        <v>45243</v>
      </c>
      <c r="B1436" s="2">
        <v>7920.5150999999996</v>
      </c>
      <c r="C1436" s="2">
        <v>143.93100000000001</v>
      </c>
      <c r="D1436" s="2">
        <v>55.05</v>
      </c>
      <c r="E1436" s="2">
        <v>14.980499999999999</v>
      </c>
      <c r="F1436" s="2"/>
      <c r="G1436" s="1">
        <v>45243</v>
      </c>
      <c r="H1436" s="2">
        <v>22267.224600000001</v>
      </c>
      <c r="I1436" s="2">
        <v>386.90100000000001</v>
      </c>
      <c r="J1436" s="2">
        <v>57.53</v>
      </c>
      <c r="K1436" s="2">
        <v>1.8242</v>
      </c>
      <c r="L1436" s="2"/>
      <c r="M1436" s="11">
        <f t="shared" si="242"/>
        <v>55050</v>
      </c>
      <c r="N1436" s="2">
        <f t="shared" si="243"/>
        <v>-7.4902499999999997E-2</v>
      </c>
      <c r="O1436" s="11">
        <f t="shared" si="244"/>
        <v>-4123.3826250000002</v>
      </c>
      <c r="P1436">
        <f t="shared" si="252"/>
        <v>4123.3826250000002</v>
      </c>
      <c r="R1436" s="11">
        <f t="shared" si="245"/>
        <v>57530</v>
      </c>
      <c r="S1436" s="2">
        <f t="shared" si="246"/>
        <v>-9.1210000000000006E-3</v>
      </c>
      <c r="T1436" s="11">
        <f t="shared" si="247"/>
        <v>-203.09935557660003</v>
      </c>
      <c r="U1436" s="1"/>
      <c r="V1436" s="13">
        <f t="shared" si="248"/>
        <v>-7858.0865309058354</v>
      </c>
      <c r="W1436">
        <f t="shared" si="249"/>
        <v>-9.1210000000000006E-3</v>
      </c>
      <c r="X1436" s="11">
        <f t="shared" si="250"/>
        <v>4123.3826249999993</v>
      </c>
      <c r="Z1436" s="12">
        <f t="shared" si="251"/>
        <v>0</v>
      </c>
    </row>
    <row r="1437" spans="1:26" x14ac:dyDescent="0.25">
      <c r="A1437" s="1">
        <v>45244</v>
      </c>
      <c r="B1437" s="2">
        <v>8097.3797000000004</v>
      </c>
      <c r="C1437" s="2">
        <v>143.93100000000001</v>
      </c>
      <c r="D1437" s="2">
        <v>54.97</v>
      </c>
      <c r="E1437" s="2">
        <v>15.0831</v>
      </c>
      <c r="F1437" s="2"/>
      <c r="G1437" s="1">
        <v>45244</v>
      </c>
      <c r="H1437" s="2">
        <v>22319.0471</v>
      </c>
      <c r="I1437" s="2">
        <v>386.65100000000001</v>
      </c>
      <c r="J1437" s="2">
        <v>57.57</v>
      </c>
      <c r="K1437" s="2">
        <v>1.8228</v>
      </c>
      <c r="L1437" s="2"/>
      <c r="M1437" s="11">
        <f t="shared" si="242"/>
        <v>54970</v>
      </c>
      <c r="N1437" s="2">
        <f t="shared" si="243"/>
        <v>-7.5415499999999996E-2</v>
      </c>
      <c r="O1437" s="11">
        <f t="shared" si="244"/>
        <v>-4145.5900350000002</v>
      </c>
      <c r="P1437">
        <f t="shared" si="252"/>
        <v>4145.5900350000002</v>
      </c>
      <c r="R1437" s="11">
        <f t="shared" si="245"/>
        <v>57570</v>
      </c>
      <c r="S1437" s="2">
        <f t="shared" si="246"/>
        <v>-9.1140000000000006E-3</v>
      </c>
      <c r="T1437" s="11">
        <f t="shared" si="247"/>
        <v>-203.41579526940001</v>
      </c>
      <c r="U1437" s="1"/>
      <c r="V1437" s="13">
        <f t="shared" si="248"/>
        <v>-7900.9824659746728</v>
      </c>
      <c r="W1437">
        <f t="shared" si="249"/>
        <v>-9.1140000000000006E-3</v>
      </c>
      <c r="X1437" s="11">
        <f t="shared" si="250"/>
        <v>4145.5900350000002</v>
      </c>
      <c r="Z1437" s="12">
        <f t="shared" si="251"/>
        <v>0</v>
      </c>
    </row>
    <row r="1438" spans="1:26" x14ac:dyDescent="0.25">
      <c r="A1438" s="1">
        <v>45245</v>
      </c>
      <c r="B1438" s="2">
        <v>8010.1929</v>
      </c>
      <c r="C1438" s="2">
        <v>144.05600000000001</v>
      </c>
      <c r="D1438" s="2">
        <v>56.13</v>
      </c>
      <c r="E1438" s="2">
        <v>15.013400000000001</v>
      </c>
      <c r="F1438" s="2"/>
      <c r="G1438" s="1">
        <v>45245</v>
      </c>
      <c r="H1438" s="2">
        <v>22263.3171</v>
      </c>
      <c r="I1438" s="2">
        <v>386.07600000000002</v>
      </c>
      <c r="J1438" s="2">
        <v>57.79</v>
      </c>
      <c r="K1438" s="2">
        <v>1.8196000000000001</v>
      </c>
      <c r="L1438" s="2"/>
      <c r="M1438" s="11">
        <f t="shared" si="242"/>
        <v>56130</v>
      </c>
      <c r="N1438" s="2">
        <f t="shared" si="243"/>
        <v>-7.5067000000000009E-2</v>
      </c>
      <c r="O1438" s="11">
        <f t="shared" si="244"/>
        <v>-4213.5107100000005</v>
      </c>
      <c r="P1438">
        <f t="shared" si="252"/>
        <v>4213.5107100000005</v>
      </c>
      <c r="R1438" s="11">
        <f t="shared" si="245"/>
        <v>57790</v>
      </c>
      <c r="S1438" s="2">
        <f t="shared" si="246"/>
        <v>-9.0980000000000002E-3</v>
      </c>
      <c r="T1438" s="11">
        <f t="shared" si="247"/>
        <v>-202.5516589758</v>
      </c>
      <c r="U1438" s="1"/>
      <c r="V1438" s="13">
        <f t="shared" si="248"/>
        <v>-8013.928718572346</v>
      </c>
      <c r="W1438">
        <f t="shared" si="249"/>
        <v>-9.0980000000000002E-3</v>
      </c>
      <c r="X1438" s="11">
        <f t="shared" si="250"/>
        <v>4213.5107100000005</v>
      </c>
      <c r="Z1438" s="12">
        <f t="shared" si="251"/>
        <v>0</v>
      </c>
    </row>
    <row r="1439" spans="1:26" x14ac:dyDescent="0.25">
      <c r="A1439" s="1">
        <v>45246</v>
      </c>
      <c r="B1439" s="2">
        <v>8118.0429000000004</v>
      </c>
      <c r="C1439" s="2">
        <v>144.40600000000001</v>
      </c>
      <c r="D1439" s="2">
        <v>55.41</v>
      </c>
      <c r="E1439" s="2">
        <v>15.127000000000001</v>
      </c>
      <c r="F1439" s="2"/>
      <c r="G1439" s="1">
        <v>45246</v>
      </c>
      <c r="H1439" s="2">
        <v>22354.899799999999</v>
      </c>
      <c r="I1439" s="2">
        <v>385.779</v>
      </c>
      <c r="J1439" s="2">
        <v>57.7</v>
      </c>
      <c r="K1439" s="2">
        <v>1.8177000000000001</v>
      </c>
      <c r="L1439" s="2"/>
      <c r="M1439" s="11">
        <f t="shared" si="242"/>
        <v>55410</v>
      </c>
      <c r="N1439" s="2">
        <f t="shared" si="243"/>
        <v>-7.5635000000000008E-2</v>
      </c>
      <c r="O1439" s="11">
        <f t="shared" si="244"/>
        <v>-4190.9353500000007</v>
      </c>
      <c r="P1439">
        <f t="shared" si="252"/>
        <v>4190.9353500000007</v>
      </c>
      <c r="R1439" s="11">
        <f t="shared" si="245"/>
        <v>57700</v>
      </c>
      <c r="S1439" s="2">
        <f t="shared" si="246"/>
        <v>-9.0885000000000011E-3</v>
      </c>
      <c r="T1439" s="11">
        <f t="shared" si="247"/>
        <v>-203.17250683230003</v>
      </c>
      <c r="U1439" s="1"/>
      <c r="V1439" s="13">
        <f t="shared" si="248"/>
        <v>-7991.7692659958702</v>
      </c>
      <c r="W1439">
        <f t="shared" si="249"/>
        <v>-9.0885000000000011E-3</v>
      </c>
      <c r="X1439" s="11">
        <f t="shared" si="250"/>
        <v>4190.9353500000007</v>
      </c>
      <c r="Z1439" s="12">
        <f t="shared" si="251"/>
        <v>0</v>
      </c>
    </row>
    <row r="1440" spans="1:26" x14ac:dyDescent="0.25">
      <c r="A1440" s="1">
        <v>45247</v>
      </c>
      <c r="B1440" s="2">
        <v>8565.4184999999998</v>
      </c>
      <c r="C1440" s="2">
        <v>144.68100000000001</v>
      </c>
      <c r="D1440" s="2">
        <v>56.02</v>
      </c>
      <c r="E1440" s="2">
        <v>15.4146</v>
      </c>
      <c r="F1440" s="2"/>
      <c r="G1440" s="1">
        <v>45247</v>
      </c>
      <c r="H1440" s="2">
        <v>22343.768199999999</v>
      </c>
      <c r="I1440" s="2">
        <v>386.62900000000002</v>
      </c>
      <c r="J1440" s="2">
        <v>57.78</v>
      </c>
      <c r="K1440" s="2">
        <v>1.8109999999999999</v>
      </c>
      <c r="L1440" s="2"/>
      <c r="M1440" s="11">
        <f t="shared" si="242"/>
        <v>56020</v>
      </c>
      <c r="N1440" s="2">
        <f t="shared" si="243"/>
        <v>-7.7073000000000003E-2</v>
      </c>
      <c r="O1440" s="11">
        <f t="shared" si="244"/>
        <v>-4317.6294600000001</v>
      </c>
      <c r="P1440">
        <f t="shared" si="252"/>
        <v>4317.6294600000001</v>
      </c>
      <c r="R1440" s="11">
        <f t="shared" si="245"/>
        <v>57780</v>
      </c>
      <c r="S1440" s="2">
        <f t="shared" si="246"/>
        <v>-9.0550000000000005E-3</v>
      </c>
      <c r="T1440" s="11">
        <f t="shared" si="247"/>
        <v>-202.32282105100001</v>
      </c>
      <c r="U1440" s="1"/>
      <c r="V1440" s="13">
        <f t="shared" si="248"/>
        <v>-8252.383008418039</v>
      </c>
      <c r="W1440">
        <f t="shared" si="249"/>
        <v>-9.0550000000000005E-3</v>
      </c>
      <c r="X1440" s="11">
        <f t="shared" si="250"/>
        <v>4317.629460000001</v>
      </c>
      <c r="Z1440" s="12">
        <f t="shared" si="251"/>
        <v>0</v>
      </c>
    </row>
    <row r="1441" spans="1:26" x14ac:dyDescent="0.25">
      <c r="A1441" s="1">
        <v>45250</v>
      </c>
      <c r="B1441" s="2">
        <v>8622.1420999999991</v>
      </c>
      <c r="C1441" s="2">
        <v>152.03100000000001</v>
      </c>
      <c r="D1441" s="2">
        <v>56.25</v>
      </c>
      <c r="E1441" s="2">
        <v>15.1584</v>
      </c>
      <c r="F1441" s="2"/>
      <c r="G1441" s="1">
        <v>45250</v>
      </c>
      <c r="H1441" s="2">
        <v>22354.3436</v>
      </c>
      <c r="I1441" s="2">
        <v>386.70400000000001</v>
      </c>
      <c r="J1441" s="2">
        <v>57.75</v>
      </c>
      <c r="K1441" s="2">
        <v>1.8088</v>
      </c>
      <c r="L1441" s="2"/>
      <c r="M1441" s="11">
        <f t="shared" si="242"/>
        <v>56250</v>
      </c>
      <c r="N1441" s="2">
        <f t="shared" si="243"/>
        <v>-7.5791999999999998E-2</v>
      </c>
      <c r="O1441" s="11">
        <f t="shared" si="244"/>
        <v>-4263.3</v>
      </c>
      <c r="P1441">
        <f t="shared" si="252"/>
        <v>4263.3</v>
      </c>
      <c r="R1441" s="11">
        <f t="shared" si="245"/>
        <v>57750</v>
      </c>
      <c r="S1441" s="2">
        <f t="shared" si="246"/>
        <v>-9.044E-3</v>
      </c>
      <c r="T1441" s="11">
        <f t="shared" si="247"/>
        <v>-202.17268351839999</v>
      </c>
      <c r="U1441" s="1"/>
      <c r="V1441" s="13">
        <f t="shared" si="248"/>
        <v>-8162.6909136860495</v>
      </c>
      <c r="W1441">
        <f t="shared" si="249"/>
        <v>-9.044E-3</v>
      </c>
      <c r="X1441" s="11">
        <f t="shared" si="250"/>
        <v>4263.3</v>
      </c>
      <c r="Z1441" s="12">
        <f t="shared" si="251"/>
        <v>0</v>
      </c>
    </row>
    <row r="1442" spans="1:26" x14ac:dyDescent="0.25">
      <c r="A1442" s="1">
        <v>45251</v>
      </c>
      <c r="B1442" s="2">
        <v>8630.5260999999991</v>
      </c>
      <c r="C1442" s="2">
        <v>152.28100000000001</v>
      </c>
      <c r="D1442" s="2">
        <v>56.57</v>
      </c>
      <c r="E1442" s="2">
        <v>15.148099999999999</v>
      </c>
      <c r="F1442" s="2"/>
      <c r="G1442" s="1">
        <v>45251</v>
      </c>
      <c r="H1442" s="2">
        <v>22324.544300000001</v>
      </c>
      <c r="I1442" s="2">
        <v>386.95400000000001</v>
      </c>
      <c r="J1442" s="2">
        <v>57.76</v>
      </c>
      <c r="K1442" s="2">
        <v>1.8004</v>
      </c>
      <c r="L1442" s="2"/>
      <c r="M1442" s="11">
        <f t="shared" si="242"/>
        <v>56570</v>
      </c>
      <c r="N1442" s="2">
        <f t="shared" si="243"/>
        <v>-7.5740500000000002E-2</v>
      </c>
      <c r="O1442" s="11">
        <f t="shared" si="244"/>
        <v>-4284.640085</v>
      </c>
      <c r="P1442">
        <f t="shared" si="252"/>
        <v>4284.640085</v>
      </c>
      <c r="R1442" s="11">
        <f t="shared" si="245"/>
        <v>57760</v>
      </c>
      <c r="S1442" s="2">
        <f t="shared" si="246"/>
        <v>-9.0019999999999996E-3</v>
      </c>
      <c r="T1442" s="11">
        <f t="shared" si="247"/>
        <v>-200.96554778859999</v>
      </c>
      <c r="U1442" s="1"/>
      <c r="V1442" s="13">
        <f t="shared" si="248"/>
        <v>-8240.3973420649527</v>
      </c>
      <c r="W1442">
        <f t="shared" si="249"/>
        <v>-9.0019999999999996E-3</v>
      </c>
      <c r="X1442" s="11">
        <f t="shared" si="250"/>
        <v>4284.640085</v>
      </c>
      <c r="Z1442" s="12">
        <f t="shared" si="251"/>
        <v>0</v>
      </c>
    </row>
    <row r="1443" spans="1:26" x14ac:dyDescent="0.25">
      <c r="A1443" s="1">
        <v>45252</v>
      </c>
      <c r="B1443" s="2">
        <v>8687.4503999999997</v>
      </c>
      <c r="C1443" s="2">
        <v>152.45599999999999</v>
      </c>
      <c r="D1443" s="2">
        <v>56.54</v>
      </c>
      <c r="E1443" s="2">
        <v>15.168699999999999</v>
      </c>
      <c r="F1443" s="2"/>
      <c r="G1443" s="1">
        <v>45252</v>
      </c>
      <c r="H1443" s="2">
        <v>22314.723999999998</v>
      </c>
      <c r="I1443" s="2">
        <v>386.10399999999998</v>
      </c>
      <c r="J1443" s="2">
        <v>57.79</v>
      </c>
      <c r="K1443" s="2">
        <v>1.7942</v>
      </c>
      <c r="L1443" s="2"/>
      <c r="M1443" s="11">
        <f t="shared" si="242"/>
        <v>56540</v>
      </c>
      <c r="N1443" s="2">
        <f t="shared" si="243"/>
        <v>-7.5843499999999994E-2</v>
      </c>
      <c r="O1443" s="11">
        <f t="shared" si="244"/>
        <v>-4288.1914899999992</v>
      </c>
      <c r="P1443">
        <f t="shared" si="252"/>
        <v>4288.1914899999992</v>
      </c>
      <c r="R1443" s="11">
        <f t="shared" si="245"/>
        <v>57790</v>
      </c>
      <c r="S1443" s="2">
        <f t="shared" si="246"/>
        <v>-8.9709999999999998E-3</v>
      </c>
      <c r="T1443" s="11">
        <f t="shared" si="247"/>
        <v>-200.18538900399997</v>
      </c>
      <c r="U1443" s="1"/>
      <c r="V1443" s="13">
        <f t="shared" si="248"/>
        <v>-8271.4303953275903</v>
      </c>
      <c r="W1443">
        <f t="shared" si="249"/>
        <v>-8.9709999999999998E-3</v>
      </c>
      <c r="X1443" s="11">
        <f t="shared" si="250"/>
        <v>4288.1914899999992</v>
      </c>
      <c r="Z1443" s="12">
        <f t="shared" si="251"/>
        <v>0</v>
      </c>
    </row>
    <row r="1444" spans="1:26" x14ac:dyDescent="0.25">
      <c r="A1444" s="1">
        <v>45254</v>
      </c>
      <c r="B1444" s="2">
        <v>8608.1239000000005</v>
      </c>
      <c r="C1444" s="2">
        <v>153.05600000000001</v>
      </c>
      <c r="D1444" s="2">
        <v>56.69</v>
      </c>
      <c r="E1444" s="2">
        <v>15.101699999999999</v>
      </c>
      <c r="F1444" s="2"/>
      <c r="G1444" s="1">
        <v>45254</v>
      </c>
      <c r="H1444" s="2">
        <v>22280.318899999998</v>
      </c>
      <c r="I1444" s="2">
        <v>385.93400000000003</v>
      </c>
      <c r="J1444" s="2">
        <v>57.79</v>
      </c>
      <c r="K1444" s="2">
        <v>1.7907</v>
      </c>
      <c r="L1444" s="2"/>
      <c r="M1444" s="11">
        <f t="shared" si="242"/>
        <v>56690</v>
      </c>
      <c r="N1444" s="2">
        <f t="shared" si="243"/>
        <v>-7.5508499999999992E-2</v>
      </c>
      <c r="O1444" s="11">
        <f t="shared" si="244"/>
        <v>-4280.576865</v>
      </c>
      <c r="P1444">
        <f t="shared" si="252"/>
        <v>4280.576865</v>
      </c>
      <c r="R1444" s="11">
        <f t="shared" si="245"/>
        <v>57790</v>
      </c>
      <c r="S1444" s="2">
        <f t="shared" si="246"/>
        <v>-8.9534999999999997E-3</v>
      </c>
      <c r="T1444" s="11">
        <f t="shared" si="247"/>
        <v>-199.48683527114997</v>
      </c>
      <c r="U1444" s="1"/>
      <c r="V1444" s="13">
        <f t="shared" si="248"/>
        <v>-8272.8808134292267</v>
      </c>
      <c r="W1444">
        <f t="shared" si="249"/>
        <v>-8.9534999999999997E-3</v>
      </c>
      <c r="X1444" s="11">
        <f t="shared" si="250"/>
        <v>4280.5768649999991</v>
      </c>
      <c r="Z1444" s="12">
        <f t="shared" si="251"/>
        <v>0</v>
      </c>
    </row>
    <row r="1445" spans="1:26" x14ac:dyDescent="0.25">
      <c r="A1445" s="1">
        <v>45257</v>
      </c>
      <c r="B1445" s="2">
        <v>8736.9007999999994</v>
      </c>
      <c r="C1445" s="2">
        <v>153.30600000000001</v>
      </c>
      <c r="D1445" s="2">
        <v>56.09</v>
      </c>
      <c r="E1445" s="2">
        <v>15.158099999999999</v>
      </c>
      <c r="F1445" s="2"/>
      <c r="G1445" s="1">
        <v>45257</v>
      </c>
      <c r="H1445" s="2">
        <v>22276.930100000001</v>
      </c>
      <c r="I1445" s="2">
        <v>385.53899999999999</v>
      </c>
      <c r="J1445" s="2">
        <v>57.76</v>
      </c>
      <c r="K1445" s="2">
        <v>1.7882</v>
      </c>
      <c r="L1445" s="2"/>
      <c r="M1445" s="11">
        <f t="shared" si="242"/>
        <v>56090</v>
      </c>
      <c r="N1445" s="2">
        <f t="shared" si="243"/>
        <v>-7.5790499999999997E-2</v>
      </c>
      <c r="O1445" s="11">
        <f t="shared" si="244"/>
        <v>-4251.0891449999999</v>
      </c>
      <c r="P1445">
        <f t="shared" si="252"/>
        <v>4251.0891449999999</v>
      </c>
      <c r="R1445" s="11">
        <f t="shared" si="245"/>
        <v>57760</v>
      </c>
      <c r="S1445" s="2">
        <f t="shared" si="246"/>
        <v>-8.941000000000001E-3</v>
      </c>
      <c r="T1445" s="11">
        <f t="shared" si="247"/>
        <v>-199.17803202410005</v>
      </c>
      <c r="U1445" s="1"/>
      <c r="V1445" s="13">
        <f t="shared" si="248"/>
        <v>-8231.6506876721232</v>
      </c>
      <c r="W1445">
        <f t="shared" si="249"/>
        <v>-8.941000000000001E-3</v>
      </c>
      <c r="X1445" s="11">
        <f t="shared" si="250"/>
        <v>4251.0891449999999</v>
      </c>
      <c r="Z1445" s="12">
        <f t="shared" si="251"/>
        <v>0</v>
      </c>
    </row>
    <row r="1446" spans="1:26" x14ac:dyDescent="0.25">
      <c r="A1446" s="1">
        <v>45258</v>
      </c>
      <c r="B1446" s="2">
        <v>8776.8225999999995</v>
      </c>
      <c r="C1446" s="2">
        <v>153.30600000000001</v>
      </c>
      <c r="D1446" s="2">
        <v>56.94</v>
      </c>
      <c r="E1446" s="2">
        <v>15.179</v>
      </c>
      <c r="F1446" s="2"/>
      <c r="G1446" s="1">
        <v>45258</v>
      </c>
      <c r="H1446" s="2">
        <v>22291.775000000001</v>
      </c>
      <c r="I1446" s="2">
        <v>385.01400000000001</v>
      </c>
      <c r="J1446" s="2">
        <v>57.84</v>
      </c>
      <c r="K1446" s="2">
        <v>1.7867999999999999</v>
      </c>
      <c r="L1446" s="2"/>
      <c r="M1446" s="11">
        <f t="shared" si="242"/>
        <v>56940</v>
      </c>
      <c r="N1446" s="2">
        <f t="shared" si="243"/>
        <v>-7.5895000000000004E-2</v>
      </c>
      <c r="O1446" s="11">
        <f t="shared" si="244"/>
        <v>-4321.4612999999999</v>
      </c>
      <c r="P1446">
        <f t="shared" si="252"/>
        <v>4321.4612999999999</v>
      </c>
      <c r="R1446" s="11">
        <f t="shared" si="245"/>
        <v>57840</v>
      </c>
      <c r="S1446" s="2">
        <f t="shared" si="246"/>
        <v>-8.9339999999999992E-3</v>
      </c>
      <c r="T1446" s="11">
        <f t="shared" si="247"/>
        <v>-199.15471785</v>
      </c>
      <c r="U1446" s="1"/>
      <c r="V1446" s="13">
        <f t="shared" si="248"/>
        <v>-8362.8902175195326</v>
      </c>
      <c r="W1446">
        <f t="shared" si="249"/>
        <v>-8.9339999999999992E-3</v>
      </c>
      <c r="X1446" s="11">
        <f t="shared" si="250"/>
        <v>4321.4612999999999</v>
      </c>
      <c r="Z1446" s="12">
        <f t="shared" si="251"/>
        <v>0</v>
      </c>
    </row>
    <row r="1447" spans="1:26" x14ac:dyDescent="0.25">
      <c r="A1447" s="1">
        <v>45259</v>
      </c>
      <c r="B1447" s="2">
        <v>8898.6484999999993</v>
      </c>
      <c r="C1447" s="2">
        <v>153.65600000000001</v>
      </c>
      <c r="D1447" s="2">
        <v>57.05</v>
      </c>
      <c r="E1447" s="2">
        <v>15.236000000000001</v>
      </c>
      <c r="F1447" s="2"/>
      <c r="G1447" s="1">
        <v>45259</v>
      </c>
      <c r="H1447" s="2">
        <v>22272.159</v>
      </c>
      <c r="I1447" s="2">
        <v>384.54</v>
      </c>
      <c r="J1447" s="2">
        <v>57.95</v>
      </c>
      <c r="K1447" s="2">
        <v>1.7819</v>
      </c>
      <c r="L1447" s="2"/>
      <c r="M1447" s="11">
        <f t="shared" si="242"/>
        <v>57050</v>
      </c>
      <c r="N1447" s="2">
        <f t="shared" si="243"/>
        <v>-7.6180000000000012E-2</v>
      </c>
      <c r="O1447" s="11">
        <f t="shared" si="244"/>
        <v>-4346.0690000000004</v>
      </c>
      <c r="P1447">
        <f t="shared" si="252"/>
        <v>4346.0690000000004</v>
      </c>
      <c r="R1447" s="11">
        <f t="shared" si="245"/>
        <v>57950</v>
      </c>
      <c r="S1447" s="2">
        <f t="shared" si="246"/>
        <v>-8.9095000000000008E-3</v>
      </c>
      <c r="T1447" s="11">
        <f t="shared" si="247"/>
        <v>-198.43380061050001</v>
      </c>
      <c r="U1447" s="1"/>
      <c r="V1447" s="13">
        <f t="shared" si="248"/>
        <v>-8417.6302393820024</v>
      </c>
      <c r="W1447">
        <f t="shared" si="249"/>
        <v>-8.9095000000000008E-3</v>
      </c>
      <c r="X1447" s="11">
        <f t="shared" si="250"/>
        <v>4346.0690000000004</v>
      </c>
      <c r="Z1447" s="12">
        <f t="shared" si="251"/>
        <v>0</v>
      </c>
    </row>
    <row r="1448" spans="1:26" x14ac:dyDescent="0.25">
      <c r="A1448" s="1">
        <v>45260</v>
      </c>
      <c r="B1448" s="2">
        <v>8819.2566000000006</v>
      </c>
      <c r="C1448" s="2">
        <v>153.95599999999999</v>
      </c>
      <c r="D1448" s="2">
        <v>57.73</v>
      </c>
      <c r="E1448" s="2">
        <v>15.178800000000001</v>
      </c>
      <c r="F1448" s="2"/>
      <c r="G1448" s="1">
        <v>45260</v>
      </c>
      <c r="H1448" s="2">
        <v>22185.200799999999</v>
      </c>
      <c r="I1448" s="2">
        <v>383.54</v>
      </c>
      <c r="J1448" s="2">
        <v>58.06</v>
      </c>
      <c r="K1448" s="2">
        <v>1.7737000000000001</v>
      </c>
      <c r="L1448" s="2"/>
      <c r="M1448" s="11">
        <f t="shared" si="242"/>
        <v>57730</v>
      </c>
      <c r="N1448" s="2">
        <f t="shared" si="243"/>
        <v>-7.5894000000000003E-2</v>
      </c>
      <c r="O1448" s="11">
        <f t="shared" si="244"/>
        <v>-4381.3606200000004</v>
      </c>
      <c r="P1448">
        <f t="shared" si="252"/>
        <v>4381.3606200000004</v>
      </c>
      <c r="R1448" s="11">
        <f t="shared" si="245"/>
        <v>58060</v>
      </c>
      <c r="S1448" s="2">
        <f t="shared" si="246"/>
        <v>-8.8684999999999996E-3</v>
      </c>
      <c r="T1448" s="11">
        <f t="shared" si="247"/>
        <v>-196.74945329479999</v>
      </c>
      <c r="U1448" s="1"/>
      <c r="V1448" s="13">
        <f t="shared" si="248"/>
        <v>-8509.0641652400773</v>
      </c>
      <c r="W1448">
        <f t="shared" si="249"/>
        <v>-8.8684999999999996E-3</v>
      </c>
      <c r="X1448" s="11">
        <f t="shared" si="250"/>
        <v>4381.3606200000004</v>
      </c>
      <c r="Z1448" s="12">
        <f t="shared" si="251"/>
        <v>0</v>
      </c>
    </row>
    <row r="1449" spans="1:26" x14ac:dyDescent="0.25">
      <c r="A1449" s="1">
        <v>45261</v>
      </c>
      <c r="B1449" s="2">
        <v>8975.7419000000009</v>
      </c>
      <c r="C1449" s="2">
        <v>154.15600000000001</v>
      </c>
      <c r="D1449" s="2">
        <v>57.13</v>
      </c>
      <c r="E1449" s="2">
        <v>15.3165</v>
      </c>
      <c r="F1449" s="2"/>
      <c r="G1449" s="1">
        <v>45261</v>
      </c>
      <c r="H1449" s="2">
        <v>22118.085500000001</v>
      </c>
      <c r="I1449" s="2">
        <v>382.24</v>
      </c>
      <c r="J1449" s="2">
        <v>58</v>
      </c>
      <c r="K1449" s="2">
        <v>1.8692</v>
      </c>
      <c r="L1449" s="2"/>
      <c r="M1449" s="11">
        <f t="shared" si="242"/>
        <v>57130</v>
      </c>
      <c r="N1449" s="2">
        <f t="shared" si="243"/>
        <v>-7.6582499999999998E-2</v>
      </c>
      <c r="O1449" s="11">
        <f t="shared" si="244"/>
        <v>-4375.1582250000001</v>
      </c>
      <c r="P1449">
        <f t="shared" si="252"/>
        <v>4375.1582250000001</v>
      </c>
      <c r="R1449" s="11">
        <f t="shared" si="245"/>
        <v>58000</v>
      </c>
      <c r="S1449" s="2">
        <f t="shared" si="246"/>
        <v>-9.3460000000000001E-3</v>
      </c>
      <c r="T1449" s="11">
        <f t="shared" si="247"/>
        <v>-206.71562708300002</v>
      </c>
      <c r="U1449" s="1"/>
      <c r="V1449" s="13">
        <f t="shared" si="248"/>
        <v>-8071.2350203295528</v>
      </c>
      <c r="W1449">
        <f t="shared" si="249"/>
        <v>-9.3460000000000001E-3</v>
      </c>
      <c r="X1449" s="11">
        <f t="shared" si="250"/>
        <v>4375.1582250000001</v>
      </c>
      <c r="Z1449" s="12">
        <f t="shared" si="251"/>
        <v>0</v>
      </c>
    </row>
    <row r="1450" spans="1:26" x14ac:dyDescent="0.25">
      <c r="A1450" s="1">
        <v>45264</v>
      </c>
      <c r="B1450" s="2">
        <v>8915.5943000000007</v>
      </c>
      <c r="C1450" s="2">
        <v>154.78100000000001</v>
      </c>
      <c r="D1450" s="2">
        <v>57.9</v>
      </c>
      <c r="E1450" s="2">
        <v>15.2738</v>
      </c>
      <c r="F1450" s="2"/>
      <c r="G1450" s="1">
        <v>45264</v>
      </c>
      <c r="H1450" s="2">
        <v>21886.246800000001</v>
      </c>
      <c r="I1450" s="2">
        <v>381.21499999999997</v>
      </c>
      <c r="J1450" s="2">
        <v>57.99</v>
      </c>
      <c r="K1450" s="2">
        <v>1.8629</v>
      </c>
      <c r="L1450" s="2"/>
      <c r="M1450" s="11">
        <f t="shared" si="242"/>
        <v>57900</v>
      </c>
      <c r="N1450" s="2">
        <f t="shared" si="243"/>
        <v>-7.6369000000000006E-2</v>
      </c>
      <c r="O1450" s="11">
        <f t="shared" si="244"/>
        <v>-4421.7651000000005</v>
      </c>
      <c r="P1450">
        <f t="shared" si="252"/>
        <v>4421.7651000000005</v>
      </c>
      <c r="R1450" s="11">
        <f t="shared" si="245"/>
        <v>57990</v>
      </c>
      <c r="S1450" s="2">
        <f t="shared" si="246"/>
        <v>-9.3144999999999999E-3</v>
      </c>
      <c r="T1450" s="11">
        <f t="shared" si="247"/>
        <v>-203.85944581859999</v>
      </c>
      <c r="U1450" s="1"/>
      <c r="V1450" s="13">
        <f t="shared" si="248"/>
        <v>-8186.2124584388102</v>
      </c>
      <c r="W1450">
        <f t="shared" si="249"/>
        <v>-9.3144999999999999E-3</v>
      </c>
      <c r="X1450" s="11">
        <f t="shared" si="250"/>
        <v>4421.7651000000005</v>
      </c>
      <c r="Z1450" s="12">
        <f t="shared" si="251"/>
        <v>0</v>
      </c>
    </row>
    <row r="1451" spans="1:26" x14ac:dyDescent="0.25">
      <c r="A1451" s="1">
        <v>45265</v>
      </c>
      <c r="B1451" s="2">
        <v>9059.2950999999994</v>
      </c>
      <c r="C1451" s="2">
        <v>154.35599999999999</v>
      </c>
      <c r="D1451" s="2">
        <v>57.7</v>
      </c>
      <c r="E1451" s="2">
        <v>15.366</v>
      </c>
      <c r="F1451" s="2"/>
      <c r="G1451" s="1">
        <v>45265</v>
      </c>
      <c r="H1451" s="2">
        <v>21850.911199999999</v>
      </c>
      <c r="I1451" s="2">
        <v>377.74</v>
      </c>
      <c r="J1451" s="2">
        <v>57.92</v>
      </c>
      <c r="K1451" s="2">
        <v>1.8696999999999999</v>
      </c>
      <c r="L1451" s="2"/>
      <c r="M1451" s="11">
        <f t="shared" si="242"/>
        <v>57700</v>
      </c>
      <c r="N1451" s="2">
        <f t="shared" si="243"/>
        <v>-7.6829999999999996E-2</v>
      </c>
      <c r="O1451" s="11">
        <f t="shared" si="244"/>
        <v>-4433.0909999999994</v>
      </c>
      <c r="P1451">
        <f t="shared" si="252"/>
        <v>4433.0909999999994</v>
      </c>
      <c r="R1451" s="11">
        <f t="shared" si="245"/>
        <v>57920</v>
      </c>
      <c r="S1451" s="2">
        <f t="shared" si="246"/>
        <v>-9.3484999999999992E-3</v>
      </c>
      <c r="T1451" s="11">
        <f t="shared" si="247"/>
        <v>-204.27324335319997</v>
      </c>
      <c r="U1451" s="1"/>
      <c r="V1451" s="13">
        <f t="shared" si="248"/>
        <v>-8187.2143490978697</v>
      </c>
      <c r="W1451">
        <f t="shared" si="249"/>
        <v>-9.3484999999999992E-3</v>
      </c>
      <c r="X1451" s="11">
        <f t="shared" si="250"/>
        <v>4433.0909999999994</v>
      </c>
      <c r="Z1451" s="12">
        <f t="shared" si="251"/>
        <v>0</v>
      </c>
    </row>
    <row r="1452" spans="1:26" x14ac:dyDescent="0.25">
      <c r="A1452" s="1">
        <v>45266</v>
      </c>
      <c r="B1452" s="2">
        <v>9328.0452999999998</v>
      </c>
      <c r="C1452" s="2">
        <v>153.756</v>
      </c>
      <c r="D1452" s="2">
        <v>58.84</v>
      </c>
      <c r="E1452" s="2">
        <v>15.5451</v>
      </c>
      <c r="F1452" s="2"/>
      <c r="G1452" s="1">
        <v>45266</v>
      </c>
      <c r="H1452" s="2">
        <v>21772.642</v>
      </c>
      <c r="I1452" s="2">
        <v>376.74</v>
      </c>
      <c r="J1452" s="2">
        <v>57.99</v>
      </c>
      <c r="K1452" s="2">
        <v>1.8657999999999999</v>
      </c>
      <c r="L1452" s="2"/>
      <c r="M1452" s="11">
        <f t="shared" si="242"/>
        <v>58840</v>
      </c>
      <c r="N1452" s="2">
        <f t="shared" si="243"/>
        <v>-7.7725500000000003E-2</v>
      </c>
      <c r="O1452" s="11">
        <f t="shared" si="244"/>
        <v>-4573.3684199999998</v>
      </c>
      <c r="P1452">
        <f t="shared" si="252"/>
        <v>4573.3684199999998</v>
      </c>
      <c r="R1452" s="11">
        <f t="shared" si="245"/>
        <v>57990</v>
      </c>
      <c r="S1452" s="2">
        <f t="shared" si="246"/>
        <v>-9.3290000000000005E-3</v>
      </c>
      <c r="T1452" s="11">
        <f t="shared" si="247"/>
        <v>-203.11697721800002</v>
      </c>
      <c r="U1452" s="1"/>
      <c r="V1452" s="13">
        <f t="shared" si="248"/>
        <v>-8453.7224815652808</v>
      </c>
      <c r="W1452">
        <f t="shared" si="249"/>
        <v>-9.3290000000000005E-3</v>
      </c>
      <c r="X1452" s="11">
        <f t="shared" si="250"/>
        <v>4573.3684199999998</v>
      </c>
      <c r="Z1452" s="12">
        <f t="shared" si="251"/>
        <v>0</v>
      </c>
    </row>
    <row r="1453" spans="1:26" x14ac:dyDescent="0.25">
      <c r="A1453" s="1">
        <v>45267</v>
      </c>
      <c r="B1453" s="2">
        <v>9623.5344000000005</v>
      </c>
      <c r="C1453" s="2">
        <v>156.40600000000001</v>
      </c>
      <c r="D1453" s="2">
        <v>59.58</v>
      </c>
      <c r="E1453" s="2">
        <v>15.636799999999999</v>
      </c>
      <c r="F1453" s="2"/>
      <c r="G1453" s="1">
        <v>45267</v>
      </c>
      <c r="H1453" s="2">
        <v>21756.5815</v>
      </c>
      <c r="I1453" s="2">
        <v>375.39</v>
      </c>
      <c r="J1453" s="2">
        <v>57.99</v>
      </c>
      <c r="K1453" s="2">
        <v>1.8567</v>
      </c>
      <c r="L1453" s="2"/>
      <c r="M1453" s="11">
        <f t="shared" si="242"/>
        <v>59580</v>
      </c>
      <c r="N1453" s="2">
        <f t="shared" si="243"/>
        <v>-7.8184000000000003E-2</v>
      </c>
      <c r="O1453" s="11">
        <f t="shared" si="244"/>
        <v>-4658.2027200000002</v>
      </c>
      <c r="P1453">
        <f t="shared" si="252"/>
        <v>4658.2027200000002</v>
      </c>
      <c r="R1453" s="11">
        <f t="shared" si="245"/>
        <v>57990</v>
      </c>
      <c r="S1453" s="2">
        <f t="shared" si="246"/>
        <v>-9.2835000000000001E-3</v>
      </c>
      <c r="T1453" s="11">
        <f t="shared" si="247"/>
        <v>-201.97722435525</v>
      </c>
      <c r="U1453" s="1"/>
      <c r="V1453" s="13">
        <f t="shared" si="248"/>
        <v>-8652.7376099160283</v>
      </c>
      <c r="W1453">
        <f t="shared" si="249"/>
        <v>-9.2835000000000001E-3</v>
      </c>
      <c r="X1453" s="11">
        <f t="shared" si="250"/>
        <v>4658.2027199999993</v>
      </c>
      <c r="Z1453" s="12">
        <f t="shared" si="251"/>
        <v>0</v>
      </c>
    </row>
    <row r="1454" spans="1:26" x14ac:dyDescent="0.25">
      <c r="A1454" s="1">
        <v>45268</v>
      </c>
      <c r="B1454" s="2">
        <v>9708.9446000000007</v>
      </c>
      <c r="C1454" s="2">
        <v>162.23099999999999</v>
      </c>
      <c r="D1454" s="2">
        <v>59.24</v>
      </c>
      <c r="E1454" s="2">
        <v>15.472899999999999</v>
      </c>
      <c r="F1454" s="2"/>
      <c r="G1454" s="1">
        <v>45268</v>
      </c>
      <c r="H1454" s="2">
        <v>21715.0988</v>
      </c>
      <c r="I1454" s="2">
        <v>374.79</v>
      </c>
      <c r="J1454" s="2">
        <v>58.01</v>
      </c>
      <c r="K1454" s="2">
        <v>1.8582000000000001</v>
      </c>
      <c r="L1454" s="2"/>
      <c r="M1454" s="11">
        <f t="shared" si="242"/>
        <v>59240</v>
      </c>
      <c r="N1454" s="2">
        <f t="shared" si="243"/>
        <v>-7.7364500000000003E-2</v>
      </c>
      <c r="O1454" s="11">
        <f t="shared" si="244"/>
        <v>-4583.0729799999999</v>
      </c>
      <c r="P1454">
        <f t="shared" si="252"/>
        <v>4583.0729799999999</v>
      </c>
      <c r="R1454" s="11">
        <f t="shared" si="245"/>
        <v>58010</v>
      </c>
      <c r="S1454" s="2">
        <f t="shared" si="246"/>
        <v>-9.2910000000000006E-3</v>
      </c>
      <c r="T1454" s="11">
        <f t="shared" si="247"/>
        <v>-201.75498295080001</v>
      </c>
      <c r="U1454" s="1"/>
      <c r="V1454" s="13">
        <f t="shared" si="248"/>
        <v>-8503.3772601938745</v>
      </c>
      <c r="W1454">
        <f t="shared" si="249"/>
        <v>-9.2910000000000006E-3</v>
      </c>
      <c r="X1454" s="11">
        <f t="shared" si="250"/>
        <v>4583.0729799999999</v>
      </c>
      <c r="Z1454" s="12">
        <f t="shared" si="251"/>
        <v>0</v>
      </c>
    </row>
    <row r="1455" spans="1:26" x14ac:dyDescent="0.25">
      <c r="A1455" s="1">
        <v>45271</v>
      </c>
      <c r="B1455" s="2">
        <v>9720.5316000000003</v>
      </c>
      <c r="C1455" s="2">
        <v>165.006</v>
      </c>
      <c r="D1455" s="2">
        <v>58.76</v>
      </c>
      <c r="E1455" s="2">
        <v>15.3698</v>
      </c>
      <c r="F1455" s="2"/>
      <c r="G1455" s="1">
        <v>45271</v>
      </c>
      <c r="H1455" s="2">
        <v>21686.138800000001</v>
      </c>
      <c r="I1455" s="2">
        <v>374.91500000000002</v>
      </c>
      <c r="J1455" s="2">
        <v>57.89</v>
      </c>
      <c r="K1455" s="2">
        <v>1.8534999999999999</v>
      </c>
      <c r="L1455" s="2"/>
      <c r="M1455" s="11">
        <f t="shared" si="242"/>
        <v>58760</v>
      </c>
      <c r="N1455" s="2">
        <f t="shared" si="243"/>
        <v>-7.6849000000000001E-2</v>
      </c>
      <c r="O1455" s="11">
        <f t="shared" si="244"/>
        <v>-4515.6472400000002</v>
      </c>
      <c r="P1455">
        <f t="shared" si="252"/>
        <v>4515.6472400000002</v>
      </c>
      <c r="R1455" s="11">
        <f t="shared" si="245"/>
        <v>57890</v>
      </c>
      <c r="S1455" s="2">
        <f t="shared" si="246"/>
        <v>-9.2674999999999997E-3</v>
      </c>
      <c r="T1455" s="11">
        <f t="shared" si="247"/>
        <v>-200.97629132899999</v>
      </c>
      <c r="U1455" s="1"/>
      <c r="V1455" s="13">
        <f t="shared" si="248"/>
        <v>-8416.9328703223691</v>
      </c>
      <c r="W1455">
        <f t="shared" si="249"/>
        <v>-9.2674999999999997E-3</v>
      </c>
      <c r="X1455" s="11">
        <f t="shared" si="250"/>
        <v>4515.6472400000002</v>
      </c>
      <c r="Z1455" s="12">
        <f t="shared" si="251"/>
        <v>0</v>
      </c>
    </row>
    <row r="1456" spans="1:26" x14ac:dyDescent="0.25">
      <c r="A1456" s="1">
        <v>45272</v>
      </c>
      <c r="B1456" s="2">
        <v>9899.9624999999996</v>
      </c>
      <c r="C1456" s="2">
        <v>165.45599999999999</v>
      </c>
      <c r="D1456" s="2">
        <v>58.68</v>
      </c>
      <c r="E1456" s="2">
        <v>15.462300000000001</v>
      </c>
      <c r="F1456" s="2"/>
      <c r="G1456" s="1">
        <v>45272</v>
      </c>
      <c r="H1456" s="2">
        <v>21678.898799999999</v>
      </c>
      <c r="I1456" s="2">
        <v>374.41500000000002</v>
      </c>
      <c r="J1456" s="2">
        <v>57.9</v>
      </c>
      <c r="K1456" s="2">
        <v>1.8519000000000001</v>
      </c>
      <c r="L1456" s="2"/>
      <c r="M1456" s="11">
        <f t="shared" si="242"/>
        <v>58680</v>
      </c>
      <c r="N1456" s="2">
        <f t="shared" si="243"/>
        <v>-7.7311500000000005E-2</v>
      </c>
      <c r="O1456" s="11">
        <f t="shared" si="244"/>
        <v>-4536.6388200000001</v>
      </c>
      <c r="P1456">
        <f t="shared" si="252"/>
        <v>4536.6388200000001</v>
      </c>
      <c r="R1456" s="11">
        <f t="shared" si="245"/>
        <v>57900</v>
      </c>
      <c r="S1456" s="2">
        <f t="shared" si="246"/>
        <v>-9.2595000000000004E-3</v>
      </c>
      <c r="T1456" s="11">
        <f t="shared" si="247"/>
        <v>-200.7357634386</v>
      </c>
      <c r="U1456" s="1"/>
      <c r="V1456" s="13">
        <f t="shared" si="248"/>
        <v>-8461.9042143246261</v>
      </c>
      <c r="W1456">
        <f t="shared" si="249"/>
        <v>-9.2595000000000004E-3</v>
      </c>
      <c r="X1456" s="11">
        <f t="shared" si="250"/>
        <v>4536.638820000001</v>
      </c>
      <c r="Z1456" s="12">
        <f t="shared" si="251"/>
        <v>0</v>
      </c>
    </row>
    <row r="1457" spans="1:26" x14ac:dyDescent="0.25">
      <c r="A1457" s="1">
        <v>45273</v>
      </c>
      <c r="B1457" s="2">
        <v>10324.652599999999</v>
      </c>
      <c r="C1457" s="2">
        <v>168.08099999999999</v>
      </c>
      <c r="D1457" s="2">
        <v>58.86</v>
      </c>
      <c r="E1457" s="2">
        <v>15.592499999999999</v>
      </c>
      <c r="F1457" s="2"/>
      <c r="G1457" s="1">
        <v>45273</v>
      </c>
      <c r="H1457" s="2">
        <v>21774.620699999999</v>
      </c>
      <c r="I1457" s="2">
        <v>374.29</v>
      </c>
      <c r="J1457" s="2">
        <v>57.91</v>
      </c>
      <c r="K1457" s="2">
        <v>1.8515999999999999</v>
      </c>
      <c r="L1457" s="2"/>
      <c r="M1457" s="11">
        <f t="shared" si="242"/>
        <v>58860</v>
      </c>
      <c r="N1457" s="2">
        <f t="shared" si="243"/>
        <v>-7.7962500000000004E-2</v>
      </c>
      <c r="O1457" s="11">
        <f t="shared" si="244"/>
        <v>-4588.8727500000005</v>
      </c>
      <c r="P1457">
        <f t="shared" si="252"/>
        <v>4588.8727500000005</v>
      </c>
      <c r="R1457" s="11">
        <f t="shared" si="245"/>
        <v>57910</v>
      </c>
      <c r="S1457" s="2">
        <f t="shared" si="246"/>
        <v>-9.2580000000000006E-3</v>
      </c>
      <c r="T1457" s="11">
        <f t="shared" si="247"/>
        <v>-201.58943844060002</v>
      </c>
      <c r="U1457" s="1"/>
      <c r="V1457" s="13">
        <f t="shared" si="248"/>
        <v>-8559.2413664442101</v>
      </c>
      <c r="W1457">
        <f t="shared" si="249"/>
        <v>-9.2580000000000006E-3</v>
      </c>
      <c r="X1457" s="11">
        <f t="shared" si="250"/>
        <v>4588.8727500000005</v>
      </c>
      <c r="Z1457" s="12">
        <f t="shared" si="251"/>
        <v>0</v>
      </c>
    </row>
    <row r="1458" spans="1:26" x14ac:dyDescent="0.25">
      <c r="A1458" s="1">
        <v>45274</v>
      </c>
      <c r="B1458" s="2">
        <v>10592.838900000001</v>
      </c>
      <c r="C1458" s="2">
        <v>171.506</v>
      </c>
      <c r="D1458" s="2">
        <v>60.14</v>
      </c>
      <c r="E1458" s="2">
        <v>15.590400000000001</v>
      </c>
      <c r="F1458" s="2"/>
      <c r="G1458" s="1">
        <v>45274</v>
      </c>
      <c r="H1458" s="2">
        <v>21775.5586</v>
      </c>
      <c r="I1458" s="2">
        <v>373.94200000000001</v>
      </c>
      <c r="J1458" s="2">
        <v>58.19</v>
      </c>
      <c r="K1458" s="2">
        <v>1.8442000000000001</v>
      </c>
      <c r="L1458" s="2"/>
      <c r="M1458" s="11">
        <f t="shared" si="242"/>
        <v>60140</v>
      </c>
      <c r="N1458" s="2">
        <f t="shared" si="243"/>
        <v>-7.7952000000000007E-2</v>
      </c>
      <c r="O1458" s="11">
        <f t="shared" si="244"/>
        <v>-4688.0332800000006</v>
      </c>
      <c r="P1458">
        <f t="shared" si="252"/>
        <v>4688.0332800000006</v>
      </c>
      <c r="R1458" s="11">
        <f t="shared" si="245"/>
        <v>58190</v>
      </c>
      <c r="S1458" s="2">
        <f t="shared" si="246"/>
        <v>-9.221E-3</v>
      </c>
      <c r="T1458" s="11">
        <f t="shared" si="247"/>
        <v>-200.79242585060001</v>
      </c>
      <c r="U1458" s="1"/>
      <c r="V1458" s="13">
        <f t="shared" si="248"/>
        <v>-8737.0396544167525</v>
      </c>
      <c r="W1458">
        <f t="shared" si="249"/>
        <v>-9.221E-3</v>
      </c>
      <c r="X1458" s="11">
        <f t="shared" si="250"/>
        <v>4688.0332800000006</v>
      </c>
      <c r="Z1458" s="12">
        <f t="shared" si="251"/>
        <v>0</v>
      </c>
    </row>
    <row r="1459" spans="1:26" x14ac:dyDescent="0.25">
      <c r="A1459" s="1">
        <v>45275</v>
      </c>
      <c r="B1459" s="2">
        <v>10631.2714</v>
      </c>
      <c r="C1459" s="2">
        <v>171.90600000000001</v>
      </c>
      <c r="D1459" s="2">
        <v>61.54</v>
      </c>
      <c r="E1459" s="2">
        <v>15.589700000000001</v>
      </c>
      <c r="F1459" s="2"/>
      <c r="G1459" s="1">
        <v>45275</v>
      </c>
      <c r="H1459" s="2">
        <v>21751.011900000001</v>
      </c>
      <c r="I1459" s="2">
        <v>373.31700000000001</v>
      </c>
      <c r="J1459" s="2">
        <v>58.28</v>
      </c>
      <c r="K1459" s="2">
        <v>1.8428</v>
      </c>
      <c r="L1459" s="2"/>
      <c r="M1459" s="11">
        <f t="shared" si="242"/>
        <v>61540</v>
      </c>
      <c r="N1459" s="2">
        <f t="shared" si="243"/>
        <v>-7.7948500000000004E-2</v>
      </c>
      <c r="O1459" s="11">
        <f t="shared" si="244"/>
        <v>-4796.9506900000006</v>
      </c>
      <c r="P1459">
        <f t="shared" si="252"/>
        <v>4796.9506900000006</v>
      </c>
      <c r="R1459" s="11">
        <f t="shared" si="245"/>
        <v>58280</v>
      </c>
      <c r="S1459" s="2">
        <f t="shared" si="246"/>
        <v>-9.214E-3</v>
      </c>
      <c r="T1459" s="11">
        <f t="shared" si="247"/>
        <v>-200.41382364660001</v>
      </c>
      <c r="U1459" s="1"/>
      <c r="V1459" s="13">
        <f t="shared" si="248"/>
        <v>-8933.0034798288962</v>
      </c>
      <c r="W1459">
        <f t="shared" si="249"/>
        <v>-9.214E-3</v>
      </c>
      <c r="X1459" s="11">
        <f t="shared" si="250"/>
        <v>4796.9506900000006</v>
      </c>
      <c r="Z1459" s="12">
        <f t="shared" si="251"/>
        <v>0</v>
      </c>
    </row>
    <row r="1460" spans="1:26" x14ac:dyDescent="0.25">
      <c r="A1460" s="1">
        <v>45278</v>
      </c>
      <c r="B1460" s="2">
        <v>10560.626</v>
      </c>
      <c r="C1460" s="2">
        <v>172.30600000000001</v>
      </c>
      <c r="D1460" s="2">
        <v>61.63</v>
      </c>
      <c r="E1460" s="2">
        <v>15.537000000000001</v>
      </c>
      <c r="F1460" s="2"/>
      <c r="G1460" s="1">
        <v>45278</v>
      </c>
      <c r="H1460" s="2">
        <v>21729.164400000001</v>
      </c>
      <c r="I1460" s="2">
        <v>373.34399999999999</v>
      </c>
      <c r="J1460" s="2">
        <v>58.23</v>
      </c>
      <c r="K1460" s="2">
        <v>1.8384</v>
      </c>
      <c r="L1460" s="2"/>
      <c r="M1460" s="11">
        <f t="shared" si="242"/>
        <v>61630</v>
      </c>
      <c r="N1460" s="2">
        <f t="shared" si="243"/>
        <v>-7.7685000000000004E-2</v>
      </c>
      <c r="O1460" s="11">
        <f t="shared" si="244"/>
        <v>-4787.7265500000003</v>
      </c>
      <c r="P1460">
        <f t="shared" si="252"/>
        <v>4787.7265500000003</v>
      </c>
      <c r="R1460" s="11">
        <f t="shared" si="245"/>
        <v>58230</v>
      </c>
      <c r="S1460" s="2">
        <f t="shared" si="246"/>
        <v>-9.1920000000000005E-3</v>
      </c>
      <c r="T1460" s="11">
        <f t="shared" si="247"/>
        <v>-199.73447916480004</v>
      </c>
      <c r="U1460" s="1"/>
      <c r="V1460" s="13">
        <f t="shared" si="248"/>
        <v>-8944.8390823460941</v>
      </c>
      <c r="W1460">
        <f t="shared" si="249"/>
        <v>-9.1920000000000005E-3</v>
      </c>
      <c r="X1460" s="11">
        <f t="shared" si="250"/>
        <v>4787.7265500000003</v>
      </c>
      <c r="Z1460" s="12">
        <f t="shared" si="251"/>
        <v>0</v>
      </c>
    </row>
    <row r="1461" spans="1:26" x14ac:dyDescent="0.25">
      <c r="A1461" s="1">
        <v>45279</v>
      </c>
      <c r="B1461" s="2">
        <v>10589.6734</v>
      </c>
      <c r="C1461" s="2">
        <v>172.30600000000001</v>
      </c>
      <c r="D1461" s="2">
        <v>61.24</v>
      </c>
      <c r="E1461" s="2">
        <v>15.546099999999999</v>
      </c>
      <c r="F1461" s="2"/>
      <c r="G1461" s="1">
        <v>45279</v>
      </c>
      <c r="H1461" s="2">
        <v>21756.383300000001</v>
      </c>
      <c r="I1461" s="2">
        <v>372.96899999999999</v>
      </c>
      <c r="J1461" s="2">
        <v>58.23</v>
      </c>
      <c r="K1461" s="2">
        <v>1.8395999999999999</v>
      </c>
      <c r="L1461" s="2"/>
      <c r="M1461" s="11">
        <f t="shared" si="242"/>
        <v>61240</v>
      </c>
      <c r="N1461" s="2">
        <f t="shared" si="243"/>
        <v>-7.7730499999999994E-2</v>
      </c>
      <c r="O1461" s="11">
        <f t="shared" si="244"/>
        <v>-4760.2158199999994</v>
      </c>
      <c r="P1461">
        <f t="shared" si="252"/>
        <v>4760.2158199999994</v>
      </c>
      <c r="R1461" s="11">
        <f t="shared" si="245"/>
        <v>58230</v>
      </c>
      <c r="S1461" s="2">
        <f t="shared" si="246"/>
        <v>-9.1979999999999996E-3</v>
      </c>
      <c r="T1461" s="11">
        <f t="shared" si="247"/>
        <v>-200.1152135934</v>
      </c>
      <c r="U1461" s="1"/>
      <c r="V1461" s="13">
        <f t="shared" si="248"/>
        <v>-8887.6398586899468</v>
      </c>
      <c r="W1461">
        <f t="shared" si="249"/>
        <v>-9.1979999999999996E-3</v>
      </c>
      <c r="X1461" s="11">
        <f t="shared" si="250"/>
        <v>4760.2158200000003</v>
      </c>
      <c r="Z1461" s="12">
        <f t="shared" si="251"/>
        <v>0</v>
      </c>
    </row>
    <row r="1462" spans="1:26" x14ac:dyDescent="0.25">
      <c r="A1462" s="1">
        <v>45280</v>
      </c>
      <c r="B1462" s="2">
        <v>10692.6942</v>
      </c>
      <c r="C1462" s="2">
        <v>172.10599999999999</v>
      </c>
      <c r="D1462" s="2">
        <v>61.49</v>
      </c>
      <c r="E1462" s="2">
        <v>15.5921</v>
      </c>
      <c r="F1462" s="2"/>
      <c r="G1462" s="1">
        <v>45280</v>
      </c>
      <c r="H1462" s="2">
        <v>21794.998299999999</v>
      </c>
      <c r="I1462" s="2">
        <v>373.24400000000003</v>
      </c>
      <c r="J1462" s="2">
        <v>58.26</v>
      </c>
      <c r="K1462" s="2">
        <v>1.8315999999999999</v>
      </c>
      <c r="L1462" s="2"/>
      <c r="M1462" s="11">
        <f t="shared" si="242"/>
        <v>61490</v>
      </c>
      <c r="N1462" s="2">
        <f t="shared" si="243"/>
        <v>-7.7960500000000002E-2</v>
      </c>
      <c r="O1462" s="11">
        <f t="shared" si="244"/>
        <v>-4793.7911450000001</v>
      </c>
      <c r="P1462">
        <f t="shared" si="252"/>
        <v>4793.7911450000001</v>
      </c>
      <c r="R1462" s="11">
        <f t="shared" si="245"/>
        <v>58260</v>
      </c>
      <c r="S1462" s="2">
        <f t="shared" si="246"/>
        <v>-9.1579999999999995E-3</v>
      </c>
      <c r="T1462" s="11">
        <f t="shared" si="247"/>
        <v>-199.59859443139999</v>
      </c>
      <c r="U1462" s="1"/>
      <c r="V1462" s="13">
        <f t="shared" si="248"/>
        <v>-8984.7912101447928</v>
      </c>
      <c r="W1462">
        <f t="shared" si="249"/>
        <v>-9.1579999999999995E-3</v>
      </c>
      <c r="X1462" s="11">
        <f t="shared" si="250"/>
        <v>4793.7911450000001</v>
      </c>
      <c r="Z1462" s="12">
        <f t="shared" si="251"/>
        <v>0</v>
      </c>
    </row>
    <row r="1463" spans="1:26" x14ac:dyDescent="0.25">
      <c r="A1463" s="1">
        <v>45281</v>
      </c>
      <c r="B1463" s="2">
        <v>10641.602199999999</v>
      </c>
      <c r="C1463" s="2">
        <v>172.40700000000001</v>
      </c>
      <c r="D1463" s="2">
        <v>61.95</v>
      </c>
      <c r="E1463" s="2">
        <v>15.561400000000001</v>
      </c>
      <c r="F1463" s="2"/>
      <c r="G1463" s="1">
        <v>45281</v>
      </c>
      <c r="H1463" s="2">
        <v>21802.632799999999</v>
      </c>
      <c r="I1463" s="2">
        <v>373.39400000000001</v>
      </c>
      <c r="J1463" s="2">
        <v>58.35</v>
      </c>
      <c r="K1463" s="2">
        <v>1.8258000000000001</v>
      </c>
      <c r="L1463" s="2"/>
      <c r="M1463" s="11">
        <f t="shared" si="242"/>
        <v>61950</v>
      </c>
      <c r="N1463" s="2">
        <f t="shared" si="243"/>
        <v>-7.7807000000000001E-2</v>
      </c>
      <c r="O1463" s="11">
        <f t="shared" si="244"/>
        <v>-4820.14365</v>
      </c>
      <c r="P1463">
        <f t="shared" si="252"/>
        <v>4820.14365</v>
      </c>
      <c r="R1463" s="11">
        <f t="shared" si="245"/>
        <v>58350</v>
      </c>
      <c r="S1463" s="2">
        <f t="shared" si="246"/>
        <v>-9.129E-3</v>
      </c>
      <c r="T1463" s="11">
        <f t="shared" si="247"/>
        <v>-199.03623483120001</v>
      </c>
      <c r="U1463" s="1"/>
      <c r="V1463" s="13">
        <f t="shared" si="248"/>
        <v>-9048.9026045138235</v>
      </c>
      <c r="W1463">
        <f t="shared" si="249"/>
        <v>-9.129E-3</v>
      </c>
      <c r="X1463" s="11">
        <f t="shared" si="250"/>
        <v>4820.1436500000009</v>
      </c>
      <c r="Z1463" s="12">
        <f t="shared" si="251"/>
        <v>0</v>
      </c>
    </row>
    <row r="1464" spans="1:26" x14ac:dyDescent="0.25">
      <c r="A1464" s="1">
        <v>45282</v>
      </c>
      <c r="B1464" s="2">
        <v>10605.1432</v>
      </c>
      <c r="C1464" s="2">
        <v>172.55699999999999</v>
      </c>
      <c r="D1464" s="2">
        <v>61.59</v>
      </c>
      <c r="E1464" s="2">
        <v>15.5198</v>
      </c>
      <c r="F1464" s="2"/>
      <c r="G1464" s="1">
        <v>45282</v>
      </c>
      <c r="H1464" s="2">
        <v>21739.177100000001</v>
      </c>
      <c r="I1464" s="2">
        <v>373.26900000000001</v>
      </c>
      <c r="J1464" s="2">
        <v>58.36</v>
      </c>
      <c r="K1464" s="2">
        <v>1.8189</v>
      </c>
      <c r="L1464" s="2"/>
      <c r="M1464" s="11">
        <f t="shared" si="242"/>
        <v>61590</v>
      </c>
      <c r="N1464" s="2">
        <f t="shared" si="243"/>
        <v>-7.7599000000000001E-2</v>
      </c>
      <c r="O1464" s="11">
        <f t="shared" si="244"/>
        <v>-4779.3224099999998</v>
      </c>
      <c r="P1464">
        <f t="shared" si="252"/>
        <v>4779.3224099999998</v>
      </c>
      <c r="R1464" s="11">
        <f t="shared" si="245"/>
        <v>58360</v>
      </c>
      <c r="S1464" s="2">
        <f t="shared" si="246"/>
        <v>-9.0945000000000002E-3</v>
      </c>
      <c r="T1464" s="11">
        <f t="shared" si="247"/>
        <v>-197.70694613595001</v>
      </c>
      <c r="U1464" s="1"/>
      <c r="V1464" s="13">
        <f t="shared" si="248"/>
        <v>-9004.7615753120899</v>
      </c>
      <c r="W1464">
        <f t="shared" si="249"/>
        <v>-9.0945000000000002E-3</v>
      </c>
      <c r="X1464" s="11">
        <f t="shared" si="250"/>
        <v>4779.3224099999998</v>
      </c>
      <c r="Z1464" s="12">
        <f t="shared" si="251"/>
        <v>0</v>
      </c>
    </row>
    <row r="1465" spans="1:26" x14ac:dyDescent="0.25">
      <c r="A1465" s="1">
        <v>45286</v>
      </c>
      <c r="B1465" s="2">
        <v>10624.371800000001</v>
      </c>
      <c r="C1465" s="2">
        <v>173.03200000000001</v>
      </c>
      <c r="D1465" s="2">
        <v>61.2</v>
      </c>
      <c r="E1465" s="2">
        <v>15.521000000000001</v>
      </c>
      <c r="F1465" s="2"/>
      <c r="G1465" s="1">
        <v>45286</v>
      </c>
      <c r="H1465" s="2">
        <v>21739.811600000001</v>
      </c>
      <c r="I1465" s="2">
        <v>373.26900000000001</v>
      </c>
      <c r="J1465" s="2">
        <v>58.2</v>
      </c>
      <c r="K1465" s="2">
        <v>1.8194999999999999</v>
      </c>
      <c r="L1465" s="2"/>
      <c r="M1465" s="11">
        <f t="shared" si="242"/>
        <v>61200</v>
      </c>
      <c r="N1465" s="2">
        <f t="shared" si="243"/>
        <v>-7.7605000000000007E-2</v>
      </c>
      <c r="O1465" s="11">
        <f t="shared" si="244"/>
        <v>-4749.4260000000004</v>
      </c>
      <c r="P1465">
        <f t="shared" si="252"/>
        <v>4749.4260000000004</v>
      </c>
      <c r="R1465" s="11">
        <f t="shared" si="245"/>
        <v>58200</v>
      </c>
      <c r="S1465" s="2">
        <f t="shared" si="246"/>
        <v>-9.0974999999999997E-3</v>
      </c>
      <c r="T1465" s="11">
        <f t="shared" si="247"/>
        <v>-197.777936031</v>
      </c>
      <c r="U1465" s="1"/>
      <c r="V1465" s="13">
        <f t="shared" si="248"/>
        <v>-8970.0750461070384</v>
      </c>
      <c r="W1465">
        <f t="shared" si="249"/>
        <v>-9.0974999999999997E-3</v>
      </c>
      <c r="X1465" s="11">
        <f t="shared" si="250"/>
        <v>4749.4260000000004</v>
      </c>
      <c r="Z1465" s="12">
        <f t="shared" si="251"/>
        <v>0</v>
      </c>
    </row>
    <row r="1466" spans="1:26" x14ac:dyDescent="0.25">
      <c r="A1466" s="1">
        <v>45287</v>
      </c>
      <c r="B1466" s="2">
        <v>10816.6183</v>
      </c>
      <c r="C1466" s="2">
        <v>173.00700000000001</v>
      </c>
      <c r="D1466" s="2">
        <v>61.34</v>
      </c>
      <c r="E1466" s="2">
        <v>15.619400000000001</v>
      </c>
      <c r="F1466" s="2"/>
      <c r="G1466" s="1">
        <v>45287</v>
      </c>
      <c r="H1466" s="2">
        <v>23087.8982</v>
      </c>
      <c r="I1466" s="2">
        <v>373.34399999999999</v>
      </c>
      <c r="J1466" s="2">
        <v>58.19</v>
      </c>
      <c r="K1466" s="2">
        <v>1.8857999999999999</v>
      </c>
      <c r="L1466" s="2"/>
      <c r="M1466" s="11">
        <f t="shared" si="242"/>
        <v>61340</v>
      </c>
      <c r="N1466" s="2">
        <f t="shared" si="243"/>
        <v>-7.8097E-2</v>
      </c>
      <c r="O1466" s="11">
        <f t="shared" si="244"/>
        <v>-4790.4699799999999</v>
      </c>
      <c r="P1466">
        <f t="shared" si="252"/>
        <v>4790.4699799999999</v>
      </c>
      <c r="R1466" s="11">
        <f t="shared" si="245"/>
        <v>58190</v>
      </c>
      <c r="S1466" s="2">
        <f t="shared" si="246"/>
        <v>-9.4289999999999999E-3</v>
      </c>
      <c r="T1466" s="11">
        <f t="shared" si="247"/>
        <v>-217.69579212779999</v>
      </c>
      <c r="U1466" s="1"/>
      <c r="V1466" s="13">
        <f t="shared" si="248"/>
        <v>-8731.0028508575178</v>
      </c>
      <c r="W1466">
        <f t="shared" si="249"/>
        <v>-9.4289999999999999E-3</v>
      </c>
      <c r="X1466" s="11">
        <f t="shared" si="250"/>
        <v>4790.4699800000008</v>
      </c>
      <c r="Z1466" s="12">
        <f t="shared" si="251"/>
        <v>0</v>
      </c>
    </row>
    <row r="1467" spans="1:26" x14ac:dyDescent="0.25">
      <c r="A1467" s="1">
        <v>45288</v>
      </c>
      <c r="B1467" s="2">
        <v>10775.267599999999</v>
      </c>
      <c r="C1467" s="2">
        <v>173.232</v>
      </c>
      <c r="D1467" s="2">
        <v>62.36</v>
      </c>
      <c r="E1467" s="2">
        <v>15.590199999999999</v>
      </c>
      <c r="F1467" s="2"/>
      <c r="G1467" s="1">
        <v>45288</v>
      </c>
      <c r="H1467" s="2">
        <v>23069.9807</v>
      </c>
      <c r="I1467" s="2">
        <v>396.01900000000001</v>
      </c>
      <c r="J1467" s="2">
        <v>58.27</v>
      </c>
      <c r="K1467" s="2">
        <v>1.8089</v>
      </c>
      <c r="L1467" s="2"/>
      <c r="M1467" s="11">
        <f t="shared" si="242"/>
        <v>62360</v>
      </c>
      <c r="N1467" s="2">
        <f t="shared" si="243"/>
        <v>-7.7950999999999993E-2</v>
      </c>
      <c r="O1467" s="11">
        <f t="shared" si="244"/>
        <v>-4861.0243599999994</v>
      </c>
      <c r="P1467">
        <f t="shared" si="252"/>
        <v>4861.0243599999994</v>
      </c>
      <c r="R1467" s="11">
        <f t="shared" si="245"/>
        <v>58270</v>
      </c>
      <c r="S1467" s="2">
        <f t="shared" si="246"/>
        <v>-9.0445000000000005E-3</v>
      </c>
      <c r="T1467" s="11">
        <f t="shared" si="247"/>
        <v>-208.65644044115001</v>
      </c>
      <c r="U1467" s="1"/>
      <c r="V1467" s="13">
        <f t="shared" si="248"/>
        <v>-9223.5523338577532</v>
      </c>
      <c r="W1467">
        <f t="shared" si="249"/>
        <v>-9.0445000000000005E-3</v>
      </c>
      <c r="X1467" s="11">
        <f t="shared" si="250"/>
        <v>4861.0243600000003</v>
      </c>
      <c r="Z1467" s="12">
        <f t="shared" si="251"/>
        <v>0</v>
      </c>
    </row>
    <row r="1468" spans="1:26" x14ac:dyDescent="0.25">
      <c r="A1468" s="1">
        <v>45289</v>
      </c>
      <c r="B1468" s="2">
        <v>10706.6867</v>
      </c>
      <c r="C1468" s="2">
        <v>173.68299999999999</v>
      </c>
      <c r="D1468" s="2">
        <v>61.94</v>
      </c>
      <c r="E1468" s="2">
        <v>15.542199999999999</v>
      </c>
      <c r="F1468" s="2"/>
      <c r="G1468" s="1">
        <v>45289</v>
      </c>
      <c r="H1468" s="2">
        <v>22188.988099999999</v>
      </c>
      <c r="I1468" s="2">
        <v>395.779</v>
      </c>
      <c r="J1468" s="2">
        <v>58.24</v>
      </c>
      <c r="K1468" s="2">
        <v>1.7639</v>
      </c>
      <c r="L1468" s="2"/>
      <c r="M1468" s="11">
        <f t="shared" si="242"/>
        <v>61940</v>
      </c>
      <c r="N1468" s="2">
        <f t="shared" si="243"/>
        <v>-7.7711000000000002E-2</v>
      </c>
      <c r="O1468" s="11">
        <f t="shared" si="244"/>
        <v>-4813.4193400000004</v>
      </c>
      <c r="P1468">
        <f t="shared" si="252"/>
        <v>4813.4193400000004</v>
      </c>
      <c r="R1468" s="11">
        <f t="shared" si="245"/>
        <v>58240</v>
      </c>
      <c r="S1468" s="2">
        <f t="shared" si="246"/>
        <v>-8.8195000000000009E-3</v>
      </c>
      <c r="T1468" s="11">
        <f t="shared" si="247"/>
        <v>-195.69578054795002</v>
      </c>
      <c r="U1468" s="1"/>
      <c r="V1468" s="13">
        <f t="shared" si="248"/>
        <v>-9371.0524303351267</v>
      </c>
      <c r="W1468">
        <f t="shared" si="249"/>
        <v>-8.8195000000000009E-3</v>
      </c>
      <c r="X1468" s="11">
        <f t="shared" si="250"/>
        <v>4813.4193400000004</v>
      </c>
      <c r="Z1468" s="12">
        <f t="shared" si="251"/>
        <v>0</v>
      </c>
    </row>
    <row r="1469" spans="1:26" x14ac:dyDescent="0.25">
      <c r="A1469" s="1">
        <v>45293</v>
      </c>
      <c r="B1469" s="2">
        <v>10658.655500000001</v>
      </c>
      <c r="C1469" s="2">
        <v>174.00800000000001</v>
      </c>
      <c r="D1469" s="2">
        <v>61.65</v>
      </c>
      <c r="E1469" s="2">
        <v>15.4962</v>
      </c>
      <c r="F1469" s="2"/>
      <c r="G1469" s="1">
        <v>45293</v>
      </c>
      <c r="H1469" s="2">
        <v>22282.337</v>
      </c>
      <c r="I1469" s="2">
        <v>380.404</v>
      </c>
      <c r="J1469" s="2">
        <v>58.28</v>
      </c>
      <c r="K1469" s="2">
        <v>1.8736999999999999</v>
      </c>
      <c r="L1469" s="2"/>
      <c r="M1469" s="11">
        <f t="shared" si="242"/>
        <v>61650</v>
      </c>
      <c r="N1469" s="2">
        <f t="shared" si="243"/>
        <v>-7.7481000000000008E-2</v>
      </c>
      <c r="O1469" s="11">
        <f t="shared" si="244"/>
        <v>-4776.7036500000004</v>
      </c>
      <c r="P1469">
        <f t="shared" si="252"/>
        <v>4776.7036500000004</v>
      </c>
      <c r="R1469" s="11">
        <f t="shared" si="245"/>
        <v>58280</v>
      </c>
      <c r="S1469" s="2">
        <f t="shared" si="246"/>
        <v>-9.3685000000000001E-3</v>
      </c>
      <c r="T1469" s="11">
        <f t="shared" si="247"/>
        <v>-208.7520741845</v>
      </c>
      <c r="U1469" s="1"/>
      <c r="V1469" s="13">
        <f t="shared" si="248"/>
        <v>-8748.6026916891624</v>
      </c>
      <c r="W1469">
        <f t="shared" si="249"/>
        <v>-9.3685000000000001E-3</v>
      </c>
      <c r="X1469" s="11">
        <f t="shared" si="250"/>
        <v>4776.7036500000004</v>
      </c>
      <c r="Z1469" s="12">
        <f t="shared" si="251"/>
        <v>0</v>
      </c>
    </row>
    <row r="1470" spans="1:26" x14ac:dyDescent="0.25">
      <c r="A1470" s="1">
        <v>45294</v>
      </c>
      <c r="B1470" s="2">
        <v>10682.530699999999</v>
      </c>
      <c r="C1470" s="2">
        <v>174.13300000000001</v>
      </c>
      <c r="D1470" s="2">
        <v>61.14</v>
      </c>
      <c r="E1470" s="2">
        <v>15.4985</v>
      </c>
      <c r="F1470" s="2"/>
      <c r="G1470" s="1">
        <v>45294</v>
      </c>
      <c r="H1470" s="2">
        <v>22322.036100000001</v>
      </c>
      <c r="I1470" s="2">
        <v>382.529</v>
      </c>
      <c r="J1470" s="2">
        <v>58.22</v>
      </c>
      <c r="K1470" s="2">
        <v>1.8766</v>
      </c>
      <c r="L1470" s="2"/>
      <c r="M1470" s="11">
        <f t="shared" si="242"/>
        <v>61140</v>
      </c>
      <c r="N1470" s="2">
        <f t="shared" si="243"/>
        <v>-7.7492500000000006E-2</v>
      </c>
      <c r="O1470" s="11">
        <f t="shared" si="244"/>
        <v>-4737.8914500000001</v>
      </c>
      <c r="P1470">
        <f t="shared" si="252"/>
        <v>4737.8914500000001</v>
      </c>
      <c r="R1470" s="11">
        <f t="shared" si="245"/>
        <v>58220</v>
      </c>
      <c r="S1470" s="2">
        <f t="shared" si="246"/>
        <v>-9.3830000000000007E-3</v>
      </c>
      <c r="T1470" s="11">
        <f t="shared" si="247"/>
        <v>-209.44766472630002</v>
      </c>
      <c r="U1470" s="1"/>
      <c r="V1470" s="13">
        <f t="shared" si="248"/>
        <v>-8673.0367963023091</v>
      </c>
      <c r="W1470">
        <f t="shared" si="249"/>
        <v>-9.3830000000000007E-3</v>
      </c>
      <c r="X1470" s="11">
        <f t="shared" si="250"/>
        <v>4737.8914500000001</v>
      </c>
      <c r="Z1470" s="12">
        <f t="shared" si="251"/>
        <v>0</v>
      </c>
    </row>
    <row r="1471" spans="1:26" x14ac:dyDescent="0.25">
      <c r="A1471" s="1">
        <v>45295</v>
      </c>
      <c r="B1471" s="2">
        <v>10544.185299999999</v>
      </c>
      <c r="C1471" s="2">
        <v>173.983</v>
      </c>
      <c r="D1471" s="2">
        <v>61.38</v>
      </c>
      <c r="E1471" s="2">
        <v>15.430300000000001</v>
      </c>
      <c r="F1471" s="2"/>
      <c r="G1471" s="1">
        <v>45295</v>
      </c>
      <c r="H1471" s="2">
        <v>22351.841199999999</v>
      </c>
      <c r="I1471" s="2">
        <v>383.07900000000001</v>
      </c>
      <c r="J1471" s="2">
        <v>58.24</v>
      </c>
      <c r="K1471" s="2">
        <v>1.8689</v>
      </c>
      <c r="L1471" s="2"/>
      <c r="M1471" s="11">
        <f t="shared" si="242"/>
        <v>61380</v>
      </c>
      <c r="N1471" s="2">
        <f t="shared" si="243"/>
        <v>-7.7151500000000012E-2</v>
      </c>
      <c r="O1471" s="11">
        <f t="shared" si="244"/>
        <v>-4735.5590700000012</v>
      </c>
      <c r="P1471">
        <f t="shared" si="252"/>
        <v>4735.5590700000012</v>
      </c>
      <c r="R1471" s="11">
        <f t="shared" si="245"/>
        <v>58240</v>
      </c>
      <c r="S1471" s="2">
        <f t="shared" si="246"/>
        <v>-9.3445000000000004E-3</v>
      </c>
      <c r="T1471" s="11">
        <f t="shared" si="247"/>
        <v>-208.8667800934</v>
      </c>
      <c r="U1471" s="1"/>
      <c r="V1471" s="13">
        <f t="shared" si="248"/>
        <v>-8701.4939702733991</v>
      </c>
      <c r="W1471">
        <f t="shared" si="249"/>
        <v>-9.3445000000000004E-3</v>
      </c>
      <c r="X1471" s="11">
        <f t="shared" si="250"/>
        <v>4735.5590700000002</v>
      </c>
      <c r="Z1471" s="12">
        <f t="shared" si="251"/>
        <v>0</v>
      </c>
    </row>
    <row r="1472" spans="1:26" x14ac:dyDescent="0.25">
      <c r="A1472" s="1">
        <v>45296</v>
      </c>
      <c r="B1472" s="2">
        <v>10433.116</v>
      </c>
      <c r="C1472" s="2">
        <v>174.083</v>
      </c>
      <c r="D1472" s="2">
        <v>60.53</v>
      </c>
      <c r="E1472" s="2">
        <v>15.3673</v>
      </c>
      <c r="F1472" s="2"/>
      <c r="G1472" s="1">
        <v>45296</v>
      </c>
      <c r="H1472" s="2">
        <v>22326.701099999998</v>
      </c>
      <c r="I1472" s="2">
        <v>383.85399999999998</v>
      </c>
      <c r="J1472" s="2">
        <v>58.18</v>
      </c>
      <c r="K1472" s="2">
        <v>1.8624000000000001</v>
      </c>
      <c r="L1472" s="2"/>
      <c r="M1472" s="11">
        <f t="shared" si="242"/>
        <v>60530</v>
      </c>
      <c r="N1472" s="2">
        <f t="shared" si="243"/>
        <v>-7.6836500000000002E-2</v>
      </c>
      <c r="O1472" s="11">
        <f t="shared" si="244"/>
        <v>-4650.9133449999999</v>
      </c>
      <c r="P1472">
        <f t="shared" si="252"/>
        <v>4650.9133449999999</v>
      </c>
      <c r="R1472" s="11">
        <f t="shared" si="245"/>
        <v>58180</v>
      </c>
      <c r="S1472" s="2">
        <f t="shared" si="246"/>
        <v>-9.3120000000000008E-3</v>
      </c>
      <c r="T1472" s="11">
        <f t="shared" si="247"/>
        <v>-207.90624064319999</v>
      </c>
      <c r="U1472" s="1"/>
      <c r="V1472" s="13">
        <f t="shared" si="248"/>
        <v>-8584.6296439447906</v>
      </c>
      <c r="W1472">
        <f t="shared" si="249"/>
        <v>-9.3120000000000008E-3</v>
      </c>
      <c r="X1472" s="11">
        <f t="shared" si="250"/>
        <v>4650.9133450000008</v>
      </c>
      <c r="Z1472" s="12">
        <f t="shared" si="251"/>
        <v>0</v>
      </c>
    </row>
    <row r="1473" spans="1:26" x14ac:dyDescent="0.25">
      <c r="A1473" s="1">
        <v>45299</v>
      </c>
      <c r="B1473" s="2">
        <v>10483.745800000001</v>
      </c>
      <c r="C1473" s="2">
        <v>173.68299999999999</v>
      </c>
      <c r="D1473" s="2">
        <v>60</v>
      </c>
      <c r="E1473" s="2">
        <v>15.3992</v>
      </c>
      <c r="F1473" s="2"/>
      <c r="G1473" s="1">
        <v>45299</v>
      </c>
      <c r="H1473" s="2">
        <v>22336.2183</v>
      </c>
      <c r="I1473" s="2">
        <v>383.55399999999997</v>
      </c>
      <c r="J1473" s="2">
        <v>58.17</v>
      </c>
      <c r="K1473" s="2">
        <v>1.8608</v>
      </c>
      <c r="L1473" s="2"/>
      <c r="M1473" s="11">
        <f t="shared" si="242"/>
        <v>60000</v>
      </c>
      <c r="N1473" s="2">
        <f t="shared" si="243"/>
        <v>-7.6996000000000009E-2</v>
      </c>
      <c r="O1473" s="11">
        <f t="shared" si="244"/>
        <v>-4619.76</v>
      </c>
      <c r="P1473">
        <f t="shared" si="252"/>
        <v>4619.76</v>
      </c>
      <c r="R1473" s="11">
        <f t="shared" si="245"/>
        <v>58170</v>
      </c>
      <c r="S1473" s="2">
        <f t="shared" si="246"/>
        <v>-9.3039999999999998E-3</v>
      </c>
      <c r="T1473" s="11">
        <f t="shared" si="247"/>
        <v>-207.81617506320001</v>
      </c>
      <c r="U1473" s="1"/>
      <c r="V1473" s="13">
        <f t="shared" si="248"/>
        <v>-8535.926142886854</v>
      </c>
      <c r="W1473">
        <f t="shared" si="249"/>
        <v>-9.3039999999999998E-3</v>
      </c>
      <c r="X1473" s="11">
        <f t="shared" si="250"/>
        <v>4619.76</v>
      </c>
      <c r="Z1473" s="12">
        <f t="shared" si="251"/>
        <v>0</v>
      </c>
    </row>
    <row r="1474" spans="1:26" x14ac:dyDescent="0.25">
      <c r="A1474" s="1">
        <v>45300</v>
      </c>
      <c r="B1474" s="2">
        <v>10408.5887</v>
      </c>
      <c r="C1474" s="2">
        <v>173.08500000000001</v>
      </c>
      <c r="D1474" s="2">
        <v>60.53</v>
      </c>
      <c r="E1474" s="2">
        <v>15.380800000000001</v>
      </c>
      <c r="F1474" s="2"/>
      <c r="G1474" s="1">
        <v>45300</v>
      </c>
      <c r="H1474" s="2">
        <v>22370.108899999999</v>
      </c>
      <c r="I1474" s="2">
        <v>383.45400000000001</v>
      </c>
      <c r="J1474" s="2">
        <v>58.23</v>
      </c>
      <c r="K1474" s="2">
        <v>1.86</v>
      </c>
      <c r="L1474" s="2"/>
      <c r="M1474" s="11">
        <f t="shared" si="242"/>
        <v>60530</v>
      </c>
      <c r="N1474" s="2">
        <f t="shared" si="243"/>
        <v>-7.6904E-2</v>
      </c>
      <c r="O1474" s="11">
        <f t="shared" si="244"/>
        <v>-4654.9991200000004</v>
      </c>
      <c r="P1474">
        <f t="shared" si="252"/>
        <v>4654.9991200000004</v>
      </c>
      <c r="R1474" s="11">
        <f t="shared" si="245"/>
        <v>58230</v>
      </c>
      <c r="S1474" s="2">
        <f t="shared" si="246"/>
        <v>-9.300000000000001E-3</v>
      </c>
      <c r="T1474" s="11">
        <f t="shared" si="247"/>
        <v>-208.04201277000001</v>
      </c>
      <c r="U1474" s="1"/>
      <c r="V1474" s="13">
        <f t="shared" si="248"/>
        <v>-8595.8705097878465</v>
      </c>
      <c r="W1474">
        <f t="shared" si="249"/>
        <v>-9.300000000000001E-3</v>
      </c>
      <c r="X1474" s="11">
        <f t="shared" si="250"/>
        <v>4654.9991200000013</v>
      </c>
      <c r="Z1474" s="12">
        <f t="shared" si="251"/>
        <v>0</v>
      </c>
    </row>
    <row r="1475" spans="1:26" x14ac:dyDescent="0.25">
      <c r="A1475" s="1">
        <v>45301</v>
      </c>
      <c r="B1475" s="2">
        <v>10331.0875</v>
      </c>
      <c r="C1475" s="2">
        <v>172.58500000000001</v>
      </c>
      <c r="D1475" s="2">
        <v>60.26</v>
      </c>
      <c r="E1475" s="2">
        <v>15.347899999999999</v>
      </c>
      <c r="F1475" s="2"/>
      <c r="G1475" s="1">
        <v>45301</v>
      </c>
      <c r="H1475" s="2">
        <v>22428.3789</v>
      </c>
      <c r="I1475" s="2">
        <v>383.904</v>
      </c>
      <c r="J1475" s="2">
        <v>58.24</v>
      </c>
      <c r="K1475" s="2">
        <v>1.8534999999999999</v>
      </c>
      <c r="L1475" s="2"/>
      <c r="M1475" s="11">
        <f t="shared" si="242"/>
        <v>60260</v>
      </c>
      <c r="N1475" s="2">
        <f t="shared" si="243"/>
        <v>-7.6739500000000002E-2</v>
      </c>
      <c r="O1475" s="11">
        <f t="shared" si="244"/>
        <v>-4624.3222700000006</v>
      </c>
      <c r="P1475">
        <f t="shared" si="252"/>
        <v>4624.3222700000006</v>
      </c>
      <c r="R1475" s="11">
        <f t="shared" si="245"/>
        <v>58240</v>
      </c>
      <c r="S1475" s="2">
        <f t="shared" si="246"/>
        <v>-9.2674999999999997E-3</v>
      </c>
      <c r="T1475" s="11">
        <f t="shared" si="247"/>
        <v>-207.85500145575</v>
      </c>
      <c r="U1475" s="1"/>
      <c r="V1475" s="13">
        <f t="shared" si="248"/>
        <v>-8567.6976398971947</v>
      </c>
      <c r="W1475">
        <f t="shared" si="249"/>
        <v>-9.2674999999999997E-3</v>
      </c>
      <c r="X1475" s="11">
        <f t="shared" si="250"/>
        <v>4624.3222699999997</v>
      </c>
      <c r="Z1475" s="12">
        <f t="shared" si="251"/>
        <v>0</v>
      </c>
    </row>
    <row r="1476" spans="1:26" x14ac:dyDescent="0.25">
      <c r="A1476" s="1">
        <v>45302</v>
      </c>
      <c r="B1476" s="2">
        <v>10323.66</v>
      </c>
      <c r="C1476" s="2">
        <v>172.185</v>
      </c>
      <c r="D1476" s="2">
        <v>59.96</v>
      </c>
      <c r="E1476" s="2">
        <v>15.3431</v>
      </c>
      <c r="F1476" s="2"/>
      <c r="G1476" s="1">
        <v>45302</v>
      </c>
      <c r="H1476" s="2">
        <v>22486.646199999999</v>
      </c>
      <c r="I1476" s="2">
        <v>384.904</v>
      </c>
      <c r="J1476" s="2">
        <v>58.24</v>
      </c>
      <c r="K1476" s="2">
        <v>1.8466</v>
      </c>
      <c r="L1476" s="2"/>
      <c r="M1476" s="11">
        <f t="shared" si="242"/>
        <v>59960</v>
      </c>
      <c r="N1476" s="2">
        <f t="shared" si="243"/>
        <v>-7.6715500000000006E-2</v>
      </c>
      <c r="O1476" s="11">
        <f t="shared" si="244"/>
        <v>-4599.8613800000003</v>
      </c>
      <c r="P1476">
        <f t="shared" si="252"/>
        <v>4599.8613800000003</v>
      </c>
      <c r="R1476" s="11">
        <f t="shared" si="245"/>
        <v>58240</v>
      </c>
      <c r="S1476" s="2">
        <f t="shared" si="246"/>
        <v>-9.2329999999999999E-3</v>
      </c>
      <c r="T1476" s="11">
        <f t="shared" si="247"/>
        <v>-207.61920436459999</v>
      </c>
      <c r="U1476" s="1"/>
      <c r="V1476" s="13">
        <f t="shared" si="248"/>
        <v>-8554.2224989080005</v>
      </c>
      <c r="W1476">
        <f t="shared" si="249"/>
        <v>-9.2329999999999999E-3</v>
      </c>
      <c r="X1476" s="11">
        <f t="shared" si="250"/>
        <v>4599.8613799999994</v>
      </c>
      <c r="Z1476" s="12">
        <f t="shared" si="251"/>
        <v>0</v>
      </c>
    </row>
    <row r="1477" spans="1:26" x14ac:dyDescent="0.25">
      <c r="A1477" s="1">
        <v>45303</v>
      </c>
      <c r="B1477" s="2">
        <v>10302.3359</v>
      </c>
      <c r="C1477" s="2">
        <v>171.035</v>
      </c>
      <c r="D1477" s="2">
        <v>60.28</v>
      </c>
      <c r="E1477" s="2">
        <v>15.369199999999999</v>
      </c>
      <c r="F1477" s="2"/>
      <c r="G1477" s="1">
        <v>45303</v>
      </c>
      <c r="H1477" s="2">
        <v>22560.280599999998</v>
      </c>
      <c r="I1477" s="2">
        <v>384.97899999999998</v>
      </c>
      <c r="J1477" s="2">
        <v>58.36</v>
      </c>
      <c r="K1477" s="2">
        <v>1.8464</v>
      </c>
      <c r="L1477" s="2"/>
      <c r="M1477" s="11">
        <f t="shared" si="242"/>
        <v>60280</v>
      </c>
      <c r="N1477" s="2">
        <f t="shared" si="243"/>
        <v>-7.6845999999999998E-2</v>
      </c>
      <c r="O1477" s="11">
        <f t="shared" si="244"/>
        <v>-4632.2768799999994</v>
      </c>
      <c r="P1477">
        <f t="shared" si="252"/>
        <v>4632.2768799999994</v>
      </c>
      <c r="R1477" s="11">
        <f t="shared" si="245"/>
        <v>58360</v>
      </c>
      <c r="S1477" s="2">
        <f t="shared" si="246"/>
        <v>-9.2320000000000006E-3</v>
      </c>
      <c r="T1477" s="11">
        <f t="shared" si="247"/>
        <v>-208.27651049919999</v>
      </c>
      <c r="U1477" s="1"/>
      <c r="V1477" s="13">
        <f t="shared" si="248"/>
        <v>-8597.722645433887</v>
      </c>
      <c r="W1477">
        <f t="shared" si="249"/>
        <v>-9.2320000000000006E-3</v>
      </c>
      <c r="X1477" s="11">
        <f t="shared" si="250"/>
        <v>4632.2768800000003</v>
      </c>
      <c r="Z1477" s="12">
        <f t="shared" si="251"/>
        <v>0</v>
      </c>
    </row>
    <row r="1478" spans="1:26" x14ac:dyDescent="0.25">
      <c r="A1478" s="1">
        <v>45307</v>
      </c>
      <c r="B1478" s="2">
        <v>10093.0532</v>
      </c>
      <c r="C1478" s="2">
        <v>170.71</v>
      </c>
      <c r="D1478" s="2">
        <v>60.25</v>
      </c>
      <c r="E1478" s="2">
        <v>15.2714</v>
      </c>
      <c r="F1478" s="2"/>
      <c r="G1478" s="1">
        <v>45307</v>
      </c>
      <c r="H1478" s="2">
        <v>22572.7484</v>
      </c>
      <c r="I1478" s="2">
        <v>385.51400000000001</v>
      </c>
      <c r="J1478" s="2">
        <v>58.48</v>
      </c>
      <c r="K1478" s="2">
        <v>1.8433999999999999</v>
      </c>
      <c r="L1478" s="2"/>
      <c r="M1478" s="11">
        <f t="shared" si="242"/>
        <v>60250</v>
      </c>
      <c r="N1478" s="2">
        <f t="shared" si="243"/>
        <v>-7.6356999999999994E-2</v>
      </c>
      <c r="O1478" s="11">
        <f t="shared" si="244"/>
        <v>-4600.5092500000001</v>
      </c>
      <c r="P1478">
        <f t="shared" si="252"/>
        <v>4600.5092500000001</v>
      </c>
      <c r="R1478" s="11">
        <f t="shared" si="245"/>
        <v>58480</v>
      </c>
      <c r="S1478" s="2">
        <f t="shared" si="246"/>
        <v>-9.2169999999999995E-3</v>
      </c>
      <c r="T1478" s="11">
        <f t="shared" si="247"/>
        <v>-208.05302200279999</v>
      </c>
      <c r="U1478" s="1"/>
      <c r="V1478" s="13">
        <f t="shared" si="248"/>
        <v>-8535.1067408451072</v>
      </c>
      <c r="W1478">
        <f t="shared" si="249"/>
        <v>-9.2169999999999995E-3</v>
      </c>
      <c r="X1478" s="11">
        <f t="shared" si="250"/>
        <v>4600.5092499999992</v>
      </c>
      <c r="Z1478" s="12">
        <f t="shared" si="251"/>
        <v>0</v>
      </c>
    </row>
    <row r="1479" spans="1:26" x14ac:dyDescent="0.25">
      <c r="A1479" s="1">
        <v>45308</v>
      </c>
      <c r="B1479" s="2">
        <v>10014.902099999999</v>
      </c>
      <c r="C1479" s="2">
        <v>170.06</v>
      </c>
      <c r="D1479" s="2">
        <v>59.29</v>
      </c>
      <c r="E1479" s="2">
        <v>15.2621</v>
      </c>
      <c r="F1479" s="2"/>
      <c r="G1479" s="1">
        <v>45308</v>
      </c>
      <c r="H1479" s="2">
        <v>22533.697</v>
      </c>
      <c r="I1479" s="2">
        <v>386.18900000000002</v>
      </c>
      <c r="J1479" s="2">
        <v>58.42</v>
      </c>
      <c r="K1479" s="2">
        <v>1.8399000000000001</v>
      </c>
      <c r="L1479" s="2"/>
      <c r="M1479" s="11">
        <f t="shared" si="242"/>
        <v>59290</v>
      </c>
      <c r="N1479" s="2">
        <f t="shared" si="243"/>
        <v>-7.6310500000000003E-2</v>
      </c>
      <c r="O1479" s="11">
        <f t="shared" si="244"/>
        <v>-4524.4495450000004</v>
      </c>
      <c r="P1479">
        <f t="shared" si="252"/>
        <v>4524.4495450000004</v>
      </c>
      <c r="R1479" s="11">
        <f t="shared" si="245"/>
        <v>58420</v>
      </c>
      <c r="S1479" s="2">
        <f t="shared" si="246"/>
        <v>-9.1995000000000011E-3</v>
      </c>
      <c r="T1479" s="11">
        <f t="shared" si="247"/>
        <v>-207.29874555150002</v>
      </c>
      <c r="U1479" s="1"/>
      <c r="V1479" s="13">
        <f t="shared" si="248"/>
        <v>-8418.6019014511494</v>
      </c>
      <c r="W1479">
        <f t="shared" si="249"/>
        <v>-9.1995000000000011E-3</v>
      </c>
      <c r="X1479" s="11">
        <f t="shared" si="250"/>
        <v>4524.4495449999995</v>
      </c>
      <c r="Z1479" s="12">
        <f t="shared" si="251"/>
        <v>0</v>
      </c>
    </row>
    <row r="1480" spans="1:26" x14ac:dyDescent="0.25">
      <c r="A1480" s="1">
        <v>45309</v>
      </c>
      <c r="B1480" s="2">
        <v>9945.4912999999997</v>
      </c>
      <c r="C1480" s="2">
        <v>169.08500000000001</v>
      </c>
      <c r="D1480" s="2">
        <v>59.16</v>
      </c>
      <c r="E1480" s="2">
        <v>15.199400000000001</v>
      </c>
      <c r="F1480" s="2"/>
      <c r="G1480" s="1">
        <v>45309</v>
      </c>
      <c r="H1480" s="2">
        <v>22537.046999999999</v>
      </c>
      <c r="I1480" s="2">
        <v>386.31400000000002</v>
      </c>
      <c r="J1480" s="2">
        <v>58.3</v>
      </c>
      <c r="K1480" s="2">
        <v>1.8315999999999999</v>
      </c>
      <c r="L1480" s="2"/>
      <c r="M1480" s="11">
        <f t="shared" si="242"/>
        <v>59160</v>
      </c>
      <c r="N1480" s="2">
        <f t="shared" si="243"/>
        <v>-7.5997000000000009E-2</v>
      </c>
      <c r="O1480" s="11">
        <f t="shared" si="244"/>
        <v>-4495.9825200000005</v>
      </c>
      <c r="P1480">
        <f t="shared" si="252"/>
        <v>4495.9825200000005</v>
      </c>
      <c r="R1480" s="11">
        <f t="shared" si="245"/>
        <v>58300</v>
      </c>
      <c r="S1480" s="2">
        <f t="shared" si="246"/>
        <v>-9.1579999999999995E-3</v>
      </c>
      <c r="T1480" s="11">
        <f t="shared" si="247"/>
        <v>-206.39427642599998</v>
      </c>
      <c r="U1480" s="1"/>
      <c r="V1480" s="13">
        <f t="shared" si="248"/>
        <v>-8420.8400869507586</v>
      </c>
      <c r="W1480">
        <f t="shared" si="249"/>
        <v>-9.1579999999999995E-3</v>
      </c>
      <c r="X1480" s="11">
        <f t="shared" si="250"/>
        <v>4495.9825200000014</v>
      </c>
      <c r="Z1480" s="12">
        <f t="shared" si="251"/>
        <v>0</v>
      </c>
    </row>
    <row r="1481" spans="1:26" x14ac:dyDescent="0.25">
      <c r="A1481" s="1">
        <v>45310</v>
      </c>
      <c r="B1481" s="2">
        <v>9973.8289999999997</v>
      </c>
      <c r="C1481" s="2">
        <v>169.285</v>
      </c>
      <c r="D1481" s="2">
        <v>58.68</v>
      </c>
      <c r="E1481" s="2">
        <v>15.249700000000001</v>
      </c>
      <c r="F1481" s="2"/>
      <c r="G1481" s="1">
        <v>45310</v>
      </c>
      <c r="H1481" s="2">
        <v>22526.48</v>
      </c>
      <c r="I1481" s="2">
        <v>386.23899999999998</v>
      </c>
      <c r="J1481" s="2">
        <v>58.3</v>
      </c>
      <c r="K1481" s="2">
        <v>1.8265</v>
      </c>
      <c r="L1481" s="2"/>
      <c r="M1481" s="11">
        <f t="shared" si="242"/>
        <v>58680</v>
      </c>
      <c r="N1481" s="2">
        <f t="shared" si="243"/>
        <v>-7.6248500000000011E-2</v>
      </c>
      <c r="O1481" s="11">
        <f t="shared" si="244"/>
        <v>-4474.2619800000002</v>
      </c>
      <c r="P1481">
        <f t="shared" si="252"/>
        <v>4474.2619800000002</v>
      </c>
      <c r="R1481" s="11">
        <f t="shared" si="245"/>
        <v>58300</v>
      </c>
      <c r="S1481" s="2">
        <f t="shared" si="246"/>
        <v>-9.1325E-3</v>
      </c>
      <c r="T1481" s="11">
        <f t="shared" si="247"/>
        <v>-205.72307860000001</v>
      </c>
      <c r="U1481" s="1"/>
      <c r="V1481" s="13">
        <f t="shared" si="248"/>
        <v>-8403.5574604674184</v>
      </c>
      <c r="W1481">
        <f t="shared" si="249"/>
        <v>-9.1325E-3</v>
      </c>
      <c r="X1481" s="11">
        <f t="shared" si="250"/>
        <v>4474.2619800000002</v>
      </c>
      <c r="Z1481" s="12">
        <f t="shared" si="251"/>
        <v>0</v>
      </c>
    </row>
    <row r="1482" spans="1:26" x14ac:dyDescent="0.25">
      <c r="A1482" s="1">
        <v>45313</v>
      </c>
      <c r="B1482" s="2">
        <v>10039.860199999999</v>
      </c>
      <c r="C1482" s="2">
        <v>169.33500000000001</v>
      </c>
      <c r="D1482" s="2">
        <v>58.83</v>
      </c>
      <c r="E1482" s="2">
        <v>15.265499999999999</v>
      </c>
      <c r="F1482" s="2"/>
      <c r="G1482" s="1">
        <v>45313</v>
      </c>
      <c r="H1482" s="2">
        <v>22526.917799999999</v>
      </c>
      <c r="I1482" s="2">
        <v>386.38900000000001</v>
      </c>
      <c r="J1482" s="2">
        <v>58.27</v>
      </c>
      <c r="K1482" s="2">
        <v>1.8247</v>
      </c>
      <c r="L1482" s="2"/>
      <c r="M1482" s="11">
        <f t="shared" si="242"/>
        <v>58830</v>
      </c>
      <c r="N1482" s="2">
        <f t="shared" si="243"/>
        <v>-7.6327499999999993E-2</v>
      </c>
      <c r="O1482" s="11">
        <f t="shared" si="244"/>
        <v>-4490.3468249999996</v>
      </c>
      <c r="P1482">
        <f t="shared" si="252"/>
        <v>4490.3468249999996</v>
      </c>
      <c r="R1482" s="11">
        <f t="shared" si="245"/>
        <v>58270</v>
      </c>
      <c r="S1482" s="2">
        <f t="shared" si="246"/>
        <v>-9.1234999999999997E-3</v>
      </c>
      <c r="T1482" s="11">
        <f t="shared" si="247"/>
        <v>-205.52433454829998</v>
      </c>
      <c r="U1482" s="1"/>
      <c r="V1482" s="13">
        <f t="shared" si="248"/>
        <v>-8446.4339798660658</v>
      </c>
      <c r="W1482">
        <f t="shared" si="249"/>
        <v>-9.1234999999999997E-3</v>
      </c>
      <c r="X1482" s="11">
        <f t="shared" si="250"/>
        <v>4490.3468249999996</v>
      </c>
      <c r="Z1482" s="12">
        <f t="shared" si="251"/>
        <v>0</v>
      </c>
    </row>
    <row r="1483" spans="1:26" x14ac:dyDescent="0.25">
      <c r="A1483" s="1">
        <v>45314</v>
      </c>
      <c r="B1483" s="2">
        <v>9951.6803</v>
      </c>
      <c r="C1483" s="2">
        <v>169.535</v>
      </c>
      <c r="D1483" s="2">
        <v>59.17</v>
      </c>
      <c r="E1483" s="2">
        <v>15.212300000000001</v>
      </c>
      <c r="F1483" s="2"/>
      <c r="G1483" s="1">
        <v>45314</v>
      </c>
      <c r="H1483" s="2">
        <v>22513.7958</v>
      </c>
      <c r="I1483" s="2">
        <v>386.26400000000001</v>
      </c>
      <c r="J1483" s="2">
        <v>58.3</v>
      </c>
      <c r="K1483" s="2">
        <v>1.8205</v>
      </c>
      <c r="L1483" s="2"/>
      <c r="M1483" s="11">
        <f t="shared" si="242"/>
        <v>59170</v>
      </c>
      <c r="N1483" s="2">
        <f t="shared" si="243"/>
        <v>-7.6061500000000004E-2</v>
      </c>
      <c r="O1483" s="11">
        <f t="shared" si="244"/>
        <v>-4500.5589550000004</v>
      </c>
      <c r="P1483">
        <f t="shared" si="252"/>
        <v>4500.5589550000004</v>
      </c>
      <c r="R1483" s="11">
        <f t="shared" si="245"/>
        <v>58300</v>
      </c>
      <c r="S1483" s="2">
        <f t="shared" si="246"/>
        <v>-9.1024999999999995E-3</v>
      </c>
      <c r="T1483" s="11">
        <f t="shared" si="247"/>
        <v>-204.93182626949999</v>
      </c>
      <c r="U1483" s="1"/>
      <c r="V1483" s="13">
        <f t="shared" si="248"/>
        <v>-8480.8076400702321</v>
      </c>
      <c r="W1483">
        <f t="shared" si="249"/>
        <v>-9.1024999999999995E-3</v>
      </c>
      <c r="X1483" s="11">
        <f t="shared" si="250"/>
        <v>4500.5589550000004</v>
      </c>
      <c r="Z1483" s="12">
        <f t="shared" si="251"/>
        <v>0</v>
      </c>
    </row>
    <row r="1484" spans="1:26" x14ac:dyDescent="0.25">
      <c r="A1484" s="1">
        <v>45315</v>
      </c>
      <c r="B1484" s="2">
        <v>10233.695</v>
      </c>
      <c r="C1484" s="2">
        <v>169.16</v>
      </c>
      <c r="D1484" s="2">
        <v>58.77</v>
      </c>
      <c r="E1484" s="2">
        <v>15.405200000000001</v>
      </c>
      <c r="F1484" s="2"/>
      <c r="G1484" s="1">
        <v>45315</v>
      </c>
      <c r="H1484" s="2">
        <v>22509.935399999998</v>
      </c>
      <c r="I1484" s="2">
        <v>386.03899999999999</v>
      </c>
      <c r="J1484" s="2">
        <v>58.31</v>
      </c>
      <c r="K1484" s="2">
        <v>1.8174999999999999</v>
      </c>
      <c r="L1484" s="2"/>
      <c r="M1484" s="11">
        <f t="shared" si="242"/>
        <v>58770</v>
      </c>
      <c r="N1484" s="2">
        <f t="shared" si="243"/>
        <v>-7.7026000000000011E-2</v>
      </c>
      <c r="O1484" s="11">
        <f t="shared" si="244"/>
        <v>-4526.8180200000006</v>
      </c>
      <c r="P1484">
        <f t="shared" si="252"/>
        <v>4526.8180200000006</v>
      </c>
      <c r="R1484" s="11">
        <f t="shared" si="245"/>
        <v>58310</v>
      </c>
      <c r="S1484" s="2">
        <f t="shared" si="246"/>
        <v>-9.0875000000000001E-3</v>
      </c>
      <c r="T1484" s="11">
        <f t="shared" si="247"/>
        <v>-204.5590379475</v>
      </c>
      <c r="U1484" s="1"/>
      <c r="V1484" s="13">
        <f t="shared" si="248"/>
        <v>-8542.9048789883418</v>
      </c>
      <c r="W1484">
        <f t="shared" si="249"/>
        <v>-9.0875000000000001E-3</v>
      </c>
      <c r="X1484" s="11">
        <f t="shared" si="250"/>
        <v>4526.8180200000006</v>
      </c>
      <c r="Z1484" s="12">
        <f t="shared" si="251"/>
        <v>0</v>
      </c>
    </row>
    <row r="1485" spans="1:26" x14ac:dyDescent="0.25">
      <c r="A1485" s="1">
        <v>45316</v>
      </c>
      <c r="B1485" s="2">
        <v>10308.163500000001</v>
      </c>
      <c r="C1485" s="2">
        <v>174.935</v>
      </c>
      <c r="D1485" s="2">
        <v>58.44</v>
      </c>
      <c r="E1485" s="2">
        <v>15.222899999999999</v>
      </c>
      <c r="F1485" s="2"/>
      <c r="G1485" s="1">
        <v>45316</v>
      </c>
      <c r="H1485" s="2">
        <v>22513.493299999998</v>
      </c>
      <c r="I1485" s="2">
        <v>386.03899999999999</v>
      </c>
      <c r="J1485" s="2">
        <v>58.28</v>
      </c>
      <c r="K1485" s="2">
        <v>1.8085</v>
      </c>
      <c r="L1485" s="2"/>
      <c r="M1485" s="11">
        <f t="shared" si="242"/>
        <v>58440</v>
      </c>
      <c r="N1485" s="2">
        <f t="shared" si="243"/>
        <v>-7.6114500000000002E-2</v>
      </c>
      <c r="O1485" s="11">
        <f t="shared" si="244"/>
        <v>-4448.1313799999998</v>
      </c>
      <c r="P1485">
        <f t="shared" si="252"/>
        <v>4448.1313799999998</v>
      </c>
      <c r="R1485" s="11">
        <f t="shared" si="245"/>
        <v>58280</v>
      </c>
      <c r="S1485" s="2">
        <f t="shared" si="246"/>
        <v>-9.0425000000000002E-3</v>
      </c>
      <c r="T1485" s="11">
        <f t="shared" si="247"/>
        <v>-203.57826316524998</v>
      </c>
      <c r="U1485" s="1"/>
      <c r="V1485" s="13">
        <f t="shared" si="248"/>
        <v>-8440.5266520543082</v>
      </c>
      <c r="W1485">
        <f t="shared" si="249"/>
        <v>-9.0425000000000002E-3</v>
      </c>
      <c r="X1485" s="11">
        <f t="shared" si="250"/>
        <v>4448.1313799999989</v>
      </c>
      <c r="Z1485" s="12">
        <f t="shared" si="251"/>
        <v>0</v>
      </c>
    </row>
    <row r="1486" spans="1:26" x14ac:dyDescent="0.25">
      <c r="A1486" s="1">
        <v>45317</v>
      </c>
      <c r="B1486" s="2">
        <v>10478.647499999999</v>
      </c>
      <c r="C1486" s="2">
        <v>175.16</v>
      </c>
      <c r="D1486" s="2">
        <v>58.77</v>
      </c>
      <c r="E1486" s="2">
        <v>15.211</v>
      </c>
      <c r="F1486" s="2"/>
      <c r="G1486" s="1">
        <v>45317</v>
      </c>
      <c r="H1486" s="2">
        <v>22495.157299999999</v>
      </c>
      <c r="I1486" s="2">
        <v>385.43900000000002</v>
      </c>
      <c r="J1486" s="2">
        <v>58.37</v>
      </c>
      <c r="K1486" s="2">
        <v>1.8025</v>
      </c>
      <c r="L1486" s="2"/>
      <c r="M1486" s="11">
        <f t="shared" ref="M1486:M1525" si="253">1000*D1486</f>
        <v>58770</v>
      </c>
      <c r="N1486" s="2">
        <f t="shared" ref="N1486:N1525" si="254">-E1486*$B$4</f>
        <v>-7.6054999999999998E-2</v>
      </c>
      <c r="O1486" s="11">
        <f t="shared" ref="O1486:O1525" si="255">N1486*M1486</f>
        <v>-4469.7523499999998</v>
      </c>
      <c r="P1486">
        <f t="shared" si="252"/>
        <v>4469.7523499999998</v>
      </c>
      <c r="R1486" s="11">
        <f t="shared" ref="R1486:R1525" si="256">1000*J1486</f>
        <v>58370</v>
      </c>
      <c r="S1486" s="2">
        <f t="shared" ref="S1486:S1525" si="257">-K1486*$B$4</f>
        <v>-9.0124999999999997E-3</v>
      </c>
      <c r="T1486" s="11">
        <f t="shared" ref="T1486:T1525" si="258">S1486*H1486</f>
        <v>-202.73760516624998</v>
      </c>
      <c r="U1486" s="1"/>
      <c r="V1486" s="13">
        <f t="shared" ref="V1486:V1525" si="259">-(E1486*M1486)/(K1486*J1486)</f>
        <v>-8496.6648980141745</v>
      </c>
      <c r="W1486">
        <f t="shared" ref="W1486:W1525" si="260">-K1486*$B$4</f>
        <v>-9.0124999999999997E-3</v>
      </c>
      <c r="X1486" s="11">
        <f t="shared" ref="X1486:X1525" si="261">W1486*V1486*J1486</f>
        <v>4469.7523499999998</v>
      </c>
      <c r="Z1486" s="12">
        <f t="shared" ref="Z1486:Z1525" si="262">X1486+O1486</f>
        <v>0</v>
      </c>
    </row>
    <row r="1487" spans="1:26" x14ac:dyDescent="0.25">
      <c r="A1487" s="1">
        <v>45320</v>
      </c>
      <c r="B1487" s="2">
        <v>10578.8434</v>
      </c>
      <c r="C1487" s="2">
        <v>178.36</v>
      </c>
      <c r="D1487" s="2">
        <v>58.67</v>
      </c>
      <c r="E1487" s="2">
        <v>15.271699999999999</v>
      </c>
      <c r="F1487" s="2"/>
      <c r="G1487" s="1">
        <v>45320</v>
      </c>
      <c r="H1487" s="2">
        <v>22513.903300000002</v>
      </c>
      <c r="I1487" s="2">
        <v>385.38900000000001</v>
      </c>
      <c r="J1487" s="2">
        <v>58.34</v>
      </c>
      <c r="K1487" s="2">
        <v>1.8069</v>
      </c>
      <c r="L1487" s="2"/>
      <c r="M1487" s="11">
        <f t="shared" si="253"/>
        <v>58670</v>
      </c>
      <c r="N1487" s="2">
        <f t="shared" si="254"/>
        <v>-7.6358499999999996E-2</v>
      </c>
      <c r="O1487" s="11">
        <f t="shared" si="255"/>
        <v>-4479.9531950000001</v>
      </c>
      <c r="P1487">
        <f t="shared" ref="P1487:P1525" si="263">ABS(O1487)</f>
        <v>4479.9531950000001</v>
      </c>
      <c r="R1487" s="11">
        <f t="shared" si="256"/>
        <v>58340</v>
      </c>
      <c r="S1487" s="2">
        <f t="shared" si="257"/>
        <v>-9.0344999999999991E-3</v>
      </c>
      <c r="T1487" s="11">
        <f t="shared" si="258"/>
        <v>-203.40185936385001</v>
      </c>
      <c r="U1487" s="1"/>
      <c r="V1487" s="13">
        <f t="shared" si="259"/>
        <v>-8499.6869312514045</v>
      </c>
      <c r="W1487">
        <f t="shared" si="260"/>
        <v>-9.0344999999999991E-3</v>
      </c>
      <c r="X1487" s="11">
        <f t="shared" si="261"/>
        <v>4479.9531950000001</v>
      </c>
      <c r="Z1487" s="12">
        <f t="shared" si="262"/>
        <v>0</v>
      </c>
    </row>
    <row r="1488" spans="1:26" x14ac:dyDescent="0.25">
      <c r="A1488" s="1">
        <v>45321</v>
      </c>
      <c r="B1488" s="2">
        <v>10697.6165</v>
      </c>
      <c r="C1488" s="2">
        <v>178.185</v>
      </c>
      <c r="D1488" s="2">
        <v>59.31</v>
      </c>
      <c r="E1488" s="2">
        <v>15.3127</v>
      </c>
      <c r="F1488" s="2"/>
      <c r="G1488" s="1">
        <v>45321</v>
      </c>
      <c r="H1488" s="2">
        <v>22479.513999999999</v>
      </c>
      <c r="I1488" s="2">
        <v>385.31400000000002</v>
      </c>
      <c r="J1488" s="2">
        <v>58.41</v>
      </c>
      <c r="K1488" s="2">
        <v>1.8033999999999999</v>
      </c>
      <c r="L1488" s="2"/>
      <c r="M1488" s="11">
        <f t="shared" si="253"/>
        <v>59310</v>
      </c>
      <c r="N1488" s="2">
        <f t="shared" si="254"/>
        <v>-7.6563499999999993E-2</v>
      </c>
      <c r="O1488" s="11">
        <f t="shared" si="255"/>
        <v>-4540.9811849999996</v>
      </c>
      <c r="P1488">
        <f t="shared" si="263"/>
        <v>4540.9811849999996</v>
      </c>
      <c r="R1488" s="11">
        <f t="shared" si="256"/>
        <v>58410</v>
      </c>
      <c r="S1488" s="2">
        <f t="shared" si="257"/>
        <v>-9.016999999999999E-3</v>
      </c>
      <c r="T1488" s="11">
        <f t="shared" si="258"/>
        <v>-202.69777773799996</v>
      </c>
      <c r="U1488" s="1"/>
      <c r="V1488" s="13">
        <f t="shared" si="259"/>
        <v>-8621.8492787036575</v>
      </c>
      <c r="W1488">
        <f t="shared" si="260"/>
        <v>-9.016999999999999E-3</v>
      </c>
      <c r="X1488" s="11">
        <f t="shared" si="261"/>
        <v>4540.9811849999987</v>
      </c>
      <c r="Z1488" s="12">
        <f t="shared" si="262"/>
        <v>0</v>
      </c>
    </row>
    <row r="1489" spans="1:26" x14ac:dyDescent="0.25">
      <c r="A1489" s="1">
        <v>45322</v>
      </c>
      <c r="B1489" s="2">
        <v>10841.7462</v>
      </c>
      <c r="C1489" s="2">
        <v>178.86</v>
      </c>
      <c r="D1489" s="2">
        <v>59.77</v>
      </c>
      <c r="E1489" s="2">
        <v>15.3575</v>
      </c>
      <c r="F1489" s="2"/>
      <c r="G1489" s="1">
        <v>45322</v>
      </c>
      <c r="H1489" s="2">
        <v>22550.433799999999</v>
      </c>
      <c r="I1489" s="2">
        <v>384.98899999999998</v>
      </c>
      <c r="J1489" s="2">
        <v>58.36</v>
      </c>
      <c r="K1489" s="2">
        <v>1.8032999999999999</v>
      </c>
      <c r="L1489" s="2"/>
      <c r="M1489" s="11">
        <f t="shared" si="253"/>
        <v>59770</v>
      </c>
      <c r="N1489" s="2">
        <f t="shared" si="254"/>
        <v>-7.6787499999999995E-2</v>
      </c>
      <c r="O1489" s="11">
        <f t="shared" si="255"/>
        <v>-4589.5888749999995</v>
      </c>
      <c r="P1489">
        <f t="shared" si="263"/>
        <v>4589.5888749999995</v>
      </c>
      <c r="R1489" s="11">
        <f t="shared" si="256"/>
        <v>58360</v>
      </c>
      <c r="S1489" s="2">
        <f t="shared" si="257"/>
        <v>-9.0165000000000002E-3</v>
      </c>
      <c r="T1489" s="11">
        <f t="shared" si="258"/>
        <v>-203.3259863577</v>
      </c>
      <c r="U1489" s="1"/>
      <c r="V1489" s="13">
        <f t="shared" si="259"/>
        <v>-8722.0890004909525</v>
      </c>
      <c r="W1489">
        <f t="shared" si="260"/>
        <v>-9.0165000000000002E-3</v>
      </c>
      <c r="X1489" s="11">
        <f t="shared" si="261"/>
        <v>4589.5888750000013</v>
      </c>
      <c r="Z1489" s="12">
        <f t="shared" si="262"/>
        <v>0</v>
      </c>
    </row>
    <row r="1490" spans="1:26" x14ac:dyDescent="0.25">
      <c r="A1490" s="1">
        <v>45323</v>
      </c>
      <c r="B1490" s="2">
        <v>11067.2315</v>
      </c>
      <c r="C1490" s="2">
        <v>179.41</v>
      </c>
      <c r="D1490" s="2">
        <v>60.3</v>
      </c>
      <c r="E1490" s="2">
        <v>15.422599999999999</v>
      </c>
      <c r="F1490" s="2"/>
      <c r="G1490" s="1">
        <v>45323</v>
      </c>
      <c r="H1490" s="2">
        <v>22438.641</v>
      </c>
      <c r="I1490" s="2">
        <v>385.214</v>
      </c>
      <c r="J1490" s="2">
        <v>58.5</v>
      </c>
      <c r="K1490" s="2">
        <v>1.8552999999999999</v>
      </c>
      <c r="L1490" s="2"/>
      <c r="M1490" s="11">
        <f t="shared" si="253"/>
        <v>60300</v>
      </c>
      <c r="N1490" s="2">
        <f t="shared" si="254"/>
        <v>-7.7113000000000001E-2</v>
      </c>
      <c r="O1490" s="11">
        <f t="shared" si="255"/>
        <v>-4649.9139000000005</v>
      </c>
      <c r="P1490">
        <f t="shared" si="263"/>
        <v>4649.9139000000005</v>
      </c>
      <c r="R1490" s="11">
        <f t="shared" si="256"/>
        <v>58500</v>
      </c>
      <c r="S1490" s="2">
        <f t="shared" si="257"/>
        <v>-9.2765E-3</v>
      </c>
      <c r="T1490" s="11">
        <f t="shared" si="258"/>
        <v>-208.1520532365</v>
      </c>
      <c r="U1490" s="1"/>
      <c r="V1490" s="13">
        <f t="shared" si="259"/>
        <v>-8568.5018802681716</v>
      </c>
      <c r="W1490">
        <f t="shared" si="260"/>
        <v>-9.2765E-3</v>
      </c>
      <c r="X1490" s="11">
        <f t="shared" si="261"/>
        <v>4649.9139000000005</v>
      </c>
      <c r="Z1490" s="12">
        <f t="shared" si="262"/>
        <v>0</v>
      </c>
    </row>
    <row r="1491" spans="1:26" x14ac:dyDescent="0.25">
      <c r="A1491" s="1">
        <v>45324</v>
      </c>
      <c r="B1491" s="2">
        <v>10930.882299999999</v>
      </c>
      <c r="C1491" s="2">
        <v>180.66</v>
      </c>
      <c r="D1491" s="2">
        <v>61.21</v>
      </c>
      <c r="E1491" s="2">
        <v>15.365</v>
      </c>
      <c r="F1491" s="2"/>
      <c r="G1491" s="1">
        <v>45324</v>
      </c>
      <c r="H1491" s="2">
        <v>22381.631000000001</v>
      </c>
      <c r="I1491" s="2">
        <v>384.28899999999999</v>
      </c>
      <c r="J1491" s="2">
        <v>58.35</v>
      </c>
      <c r="K1491" s="2">
        <v>1.8603000000000001</v>
      </c>
      <c r="L1491" s="2"/>
      <c r="M1491" s="11">
        <f t="shared" si="253"/>
        <v>61210</v>
      </c>
      <c r="N1491" s="2">
        <f t="shared" si="254"/>
        <v>-7.6825000000000004E-2</v>
      </c>
      <c r="O1491" s="11">
        <f t="shared" si="255"/>
        <v>-4702.4582500000006</v>
      </c>
      <c r="P1491">
        <f t="shared" si="263"/>
        <v>4702.4582500000006</v>
      </c>
      <c r="R1491" s="11">
        <f t="shared" si="256"/>
        <v>58350</v>
      </c>
      <c r="S1491" s="2">
        <f t="shared" si="257"/>
        <v>-9.3015000000000007E-3</v>
      </c>
      <c r="T1491" s="11">
        <f t="shared" si="258"/>
        <v>-208.18274074650003</v>
      </c>
      <c r="U1491" s="1"/>
      <c r="V1491" s="13">
        <f t="shared" si="259"/>
        <v>-8664.2524464063317</v>
      </c>
      <c r="W1491">
        <f t="shared" si="260"/>
        <v>-9.3015000000000007E-3</v>
      </c>
      <c r="X1491" s="11">
        <f t="shared" si="261"/>
        <v>4702.4582500000006</v>
      </c>
      <c r="Z1491" s="12">
        <f t="shared" si="262"/>
        <v>0</v>
      </c>
    </row>
    <row r="1492" spans="1:26" x14ac:dyDescent="0.25">
      <c r="A1492" s="1">
        <v>45327</v>
      </c>
      <c r="B1492" s="2">
        <v>10714.498900000001</v>
      </c>
      <c r="C1492" s="2">
        <v>182.06</v>
      </c>
      <c r="D1492" s="2">
        <v>59.98</v>
      </c>
      <c r="E1492" s="2">
        <v>15.1967</v>
      </c>
      <c r="F1492" s="2"/>
      <c r="G1492" s="1">
        <v>45327</v>
      </c>
      <c r="H1492" s="2">
        <v>22376.0753</v>
      </c>
      <c r="I1492" s="2">
        <v>384.56400000000002</v>
      </c>
      <c r="J1492" s="2">
        <v>58.17</v>
      </c>
      <c r="K1492" s="2">
        <v>1.8574999999999999</v>
      </c>
      <c r="L1492" s="2"/>
      <c r="M1492" s="11">
        <f t="shared" si="253"/>
        <v>59980</v>
      </c>
      <c r="N1492" s="2">
        <f t="shared" si="254"/>
        <v>-7.5983499999999995E-2</v>
      </c>
      <c r="O1492" s="11">
        <f t="shared" si="255"/>
        <v>-4557.4903299999996</v>
      </c>
      <c r="P1492">
        <f t="shared" si="263"/>
        <v>4557.4903299999996</v>
      </c>
      <c r="R1492" s="11">
        <f t="shared" si="256"/>
        <v>58170</v>
      </c>
      <c r="S1492" s="2">
        <f t="shared" si="257"/>
        <v>-9.2875000000000006E-3</v>
      </c>
      <c r="T1492" s="11">
        <f t="shared" si="258"/>
        <v>-207.81779934875001</v>
      </c>
      <c r="U1492" s="1"/>
      <c r="V1492" s="13">
        <f t="shared" si="259"/>
        <v>-8435.8308952434636</v>
      </c>
      <c r="W1492">
        <f t="shared" si="260"/>
        <v>-9.2875000000000006E-3</v>
      </c>
      <c r="X1492" s="11">
        <f t="shared" si="261"/>
        <v>4557.4903300000005</v>
      </c>
      <c r="Z1492" s="12">
        <f t="shared" si="262"/>
        <v>0</v>
      </c>
    </row>
    <row r="1493" spans="1:26" x14ac:dyDescent="0.25">
      <c r="A1493" s="1">
        <v>45328</v>
      </c>
      <c r="B1493" s="2">
        <v>10739.693799999999</v>
      </c>
      <c r="C1493" s="2">
        <v>181.91</v>
      </c>
      <c r="D1493" s="2">
        <v>58.87</v>
      </c>
      <c r="E1493" s="2">
        <v>15.2005</v>
      </c>
      <c r="F1493" s="2"/>
      <c r="G1493" s="1">
        <v>45328</v>
      </c>
      <c r="H1493" s="2">
        <v>22411.756700000002</v>
      </c>
      <c r="I1493" s="2">
        <v>385.06400000000002</v>
      </c>
      <c r="J1493" s="2">
        <v>58.07</v>
      </c>
      <c r="K1493" s="2">
        <v>1.8551</v>
      </c>
      <c r="L1493" s="2"/>
      <c r="M1493" s="11">
        <f t="shared" si="253"/>
        <v>58870</v>
      </c>
      <c r="N1493" s="2">
        <f t="shared" si="254"/>
        <v>-7.6002500000000001E-2</v>
      </c>
      <c r="O1493" s="11">
        <f t="shared" si="255"/>
        <v>-4474.267175</v>
      </c>
      <c r="P1493">
        <f t="shared" si="263"/>
        <v>4474.267175</v>
      </c>
      <c r="R1493" s="11">
        <f t="shared" si="256"/>
        <v>58070</v>
      </c>
      <c r="S1493" s="2">
        <f t="shared" si="257"/>
        <v>-9.2755000000000008E-3</v>
      </c>
      <c r="T1493" s="11">
        <f t="shared" si="258"/>
        <v>-207.88024927085004</v>
      </c>
      <c r="U1493" s="1"/>
      <c r="V1493" s="13">
        <f t="shared" si="259"/>
        <v>-8306.7809463441008</v>
      </c>
      <c r="W1493">
        <f t="shared" si="260"/>
        <v>-9.2755000000000008E-3</v>
      </c>
      <c r="X1493" s="11">
        <f t="shared" si="261"/>
        <v>4474.267175</v>
      </c>
      <c r="Z1493" s="12">
        <f t="shared" si="262"/>
        <v>0</v>
      </c>
    </row>
    <row r="1494" spans="1:26" x14ac:dyDescent="0.25">
      <c r="A1494" s="1">
        <v>45329</v>
      </c>
      <c r="B1494" s="2">
        <v>10822.450199999999</v>
      </c>
      <c r="C1494" s="2">
        <v>180.71199999999999</v>
      </c>
      <c r="D1494" s="2">
        <v>59.37</v>
      </c>
      <c r="E1494" s="2">
        <v>15.297499999999999</v>
      </c>
      <c r="F1494" s="2"/>
      <c r="G1494" s="1">
        <v>45329</v>
      </c>
      <c r="H1494" s="2">
        <v>21076.550500000001</v>
      </c>
      <c r="I1494" s="2">
        <v>385.214</v>
      </c>
      <c r="J1494" s="2">
        <v>58.16</v>
      </c>
      <c r="K1494" s="2">
        <v>1.7807999999999999</v>
      </c>
      <c r="L1494" s="2"/>
      <c r="M1494" s="11">
        <f t="shared" si="253"/>
        <v>59370</v>
      </c>
      <c r="N1494" s="2">
        <f t="shared" si="254"/>
        <v>-7.64875E-2</v>
      </c>
      <c r="O1494" s="11">
        <f t="shared" si="255"/>
        <v>-4541.0628749999996</v>
      </c>
      <c r="P1494">
        <f t="shared" si="263"/>
        <v>4541.0628749999996</v>
      </c>
      <c r="R1494" s="11">
        <f t="shared" si="256"/>
        <v>58160</v>
      </c>
      <c r="S1494" s="2">
        <f t="shared" si="257"/>
        <v>-8.9040000000000005E-3</v>
      </c>
      <c r="T1494" s="11">
        <f t="shared" si="258"/>
        <v>-187.66560565200001</v>
      </c>
      <c r="U1494" s="1"/>
      <c r="V1494" s="13">
        <f t="shared" si="259"/>
        <v>-8768.9575149601242</v>
      </c>
      <c r="W1494">
        <f t="shared" si="260"/>
        <v>-8.9040000000000005E-3</v>
      </c>
      <c r="X1494" s="11">
        <f t="shared" si="261"/>
        <v>4541.0628749999996</v>
      </c>
      <c r="Z1494" s="12">
        <f t="shared" si="262"/>
        <v>0</v>
      </c>
    </row>
    <row r="1495" spans="1:26" x14ac:dyDescent="0.25">
      <c r="A1495" s="1">
        <v>45330</v>
      </c>
      <c r="B1495" s="2">
        <v>10759.9373</v>
      </c>
      <c r="C1495" s="2">
        <v>182.81200000000001</v>
      </c>
      <c r="D1495" s="2">
        <v>59.14</v>
      </c>
      <c r="E1495" s="2">
        <v>15.1836</v>
      </c>
      <c r="F1495" s="2"/>
      <c r="G1495" s="1">
        <v>45330</v>
      </c>
      <c r="H1495" s="2">
        <v>21072.1885</v>
      </c>
      <c r="I1495" s="2">
        <v>362.38900000000001</v>
      </c>
      <c r="J1495" s="2">
        <v>58.14</v>
      </c>
      <c r="K1495" s="2">
        <v>1.8434999999999999</v>
      </c>
      <c r="L1495" s="2"/>
      <c r="M1495" s="11">
        <f t="shared" si="253"/>
        <v>59140</v>
      </c>
      <c r="N1495" s="2">
        <f t="shared" si="254"/>
        <v>-7.5917999999999999E-2</v>
      </c>
      <c r="O1495" s="11">
        <f t="shared" si="255"/>
        <v>-4489.7905199999996</v>
      </c>
      <c r="P1495">
        <f t="shared" si="263"/>
        <v>4489.7905199999996</v>
      </c>
      <c r="R1495" s="11">
        <f t="shared" si="256"/>
        <v>58140</v>
      </c>
      <c r="S1495" s="2">
        <f t="shared" si="257"/>
        <v>-9.2175E-3</v>
      </c>
      <c r="T1495" s="11">
        <f t="shared" si="258"/>
        <v>-194.23289749874999</v>
      </c>
      <c r="U1495" s="1"/>
      <c r="V1495" s="13">
        <f t="shared" si="259"/>
        <v>-8377.9527153530544</v>
      </c>
      <c r="W1495">
        <f t="shared" si="260"/>
        <v>-9.2175E-3</v>
      </c>
      <c r="X1495" s="11">
        <f t="shared" si="261"/>
        <v>4489.7905200000005</v>
      </c>
      <c r="Z1495" s="12">
        <f t="shared" si="262"/>
        <v>0</v>
      </c>
    </row>
    <row r="1496" spans="1:26" x14ac:dyDescent="0.25">
      <c r="A1496" s="1">
        <v>45331</v>
      </c>
      <c r="B1496" s="2">
        <v>10798.5653</v>
      </c>
      <c r="C1496" s="2">
        <v>182.83699999999999</v>
      </c>
      <c r="D1496" s="2">
        <v>58.76</v>
      </c>
      <c r="E1496" s="2">
        <v>15.2052</v>
      </c>
      <c r="F1496" s="2"/>
      <c r="G1496" s="1">
        <v>45331</v>
      </c>
      <c r="H1496" s="2">
        <v>21078.758000000002</v>
      </c>
      <c r="I1496" s="2">
        <v>362.31400000000002</v>
      </c>
      <c r="J1496" s="2">
        <v>58.11</v>
      </c>
      <c r="K1496" s="2">
        <v>1.8413999999999999</v>
      </c>
      <c r="L1496" s="2"/>
      <c r="M1496" s="11">
        <f t="shared" si="253"/>
        <v>58760</v>
      </c>
      <c r="N1496" s="2">
        <f t="shared" si="254"/>
        <v>-7.6025999999999996E-2</v>
      </c>
      <c r="O1496" s="11">
        <f t="shared" si="255"/>
        <v>-4467.2877600000002</v>
      </c>
      <c r="P1496">
        <f t="shared" si="263"/>
        <v>4467.2877600000002</v>
      </c>
      <c r="R1496" s="11">
        <f t="shared" si="256"/>
        <v>58110</v>
      </c>
      <c r="S1496" s="2">
        <f t="shared" si="257"/>
        <v>-9.2069999999999999E-3</v>
      </c>
      <c r="T1496" s="11">
        <f t="shared" si="258"/>
        <v>-194.072124906</v>
      </c>
      <c r="U1496" s="1"/>
      <c r="V1496" s="13">
        <f t="shared" si="259"/>
        <v>-8349.7776349042852</v>
      </c>
      <c r="W1496">
        <f t="shared" si="260"/>
        <v>-9.2069999999999999E-3</v>
      </c>
      <c r="X1496" s="11">
        <f t="shared" si="261"/>
        <v>4467.2877600000002</v>
      </c>
      <c r="Z1496" s="12">
        <f t="shared" si="262"/>
        <v>0</v>
      </c>
    </row>
    <row r="1497" spans="1:26" x14ac:dyDescent="0.25">
      <c r="A1497" s="1">
        <v>45334</v>
      </c>
      <c r="B1497" s="2">
        <v>10819.515100000001</v>
      </c>
      <c r="C1497" s="2">
        <v>183.83699999999999</v>
      </c>
      <c r="D1497" s="2">
        <v>58.66</v>
      </c>
      <c r="E1497" s="2">
        <v>15.182600000000001</v>
      </c>
      <c r="F1497" s="2"/>
      <c r="G1497" s="1">
        <v>45334</v>
      </c>
      <c r="H1497" s="2">
        <v>21083.8377</v>
      </c>
      <c r="I1497" s="2">
        <v>362.61399999999998</v>
      </c>
      <c r="J1497" s="2">
        <v>58.1</v>
      </c>
      <c r="K1497" s="2">
        <v>1.8378000000000001</v>
      </c>
      <c r="L1497" s="2"/>
      <c r="M1497" s="11">
        <f t="shared" si="253"/>
        <v>58660</v>
      </c>
      <c r="N1497" s="2">
        <f t="shared" si="254"/>
        <v>-7.5913000000000008E-2</v>
      </c>
      <c r="O1497" s="11">
        <f t="shared" si="255"/>
        <v>-4453.0565800000004</v>
      </c>
      <c r="P1497">
        <f t="shared" si="263"/>
        <v>4453.0565800000004</v>
      </c>
      <c r="R1497" s="11">
        <f t="shared" si="256"/>
        <v>58100</v>
      </c>
      <c r="S1497" s="2">
        <f t="shared" si="257"/>
        <v>-9.189000000000001E-3</v>
      </c>
      <c r="T1497" s="11">
        <f t="shared" si="258"/>
        <v>-193.73938462530003</v>
      </c>
      <c r="U1497" s="1"/>
      <c r="V1497" s="13">
        <f t="shared" si="259"/>
        <v>-8340.9175716906138</v>
      </c>
      <c r="W1497">
        <f t="shared" si="260"/>
        <v>-9.189000000000001E-3</v>
      </c>
      <c r="X1497" s="11">
        <f t="shared" si="261"/>
        <v>4453.0565799999995</v>
      </c>
      <c r="Z1497" s="12">
        <f t="shared" si="262"/>
        <v>0</v>
      </c>
    </row>
    <row r="1498" spans="1:26" x14ac:dyDescent="0.25">
      <c r="A1498" s="1">
        <v>45335</v>
      </c>
      <c r="B1498" s="2">
        <v>10663.080400000001</v>
      </c>
      <c r="C1498" s="2">
        <v>184.03700000000001</v>
      </c>
      <c r="D1498" s="2">
        <v>58.73</v>
      </c>
      <c r="E1498" s="2">
        <v>15.0945</v>
      </c>
      <c r="F1498" s="2"/>
      <c r="G1498" s="1">
        <v>45335</v>
      </c>
      <c r="H1498" s="2">
        <v>21018.562600000001</v>
      </c>
      <c r="I1498" s="2">
        <v>362.63900000000001</v>
      </c>
      <c r="J1498" s="2">
        <v>58.12</v>
      </c>
      <c r="K1498" s="2">
        <v>1.8328</v>
      </c>
      <c r="L1498" s="2"/>
      <c r="M1498" s="11">
        <f t="shared" si="253"/>
        <v>58730</v>
      </c>
      <c r="N1498" s="2">
        <f t="shared" si="254"/>
        <v>-7.5472499999999998E-2</v>
      </c>
      <c r="O1498" s="11">
        <f t="shared" si="255"/>
        <v>-4432.4999250000001</v>
      </c>
      <c r="P1498">
        <f t="shared" si="263"/>
        <v>4432.4999250000001</v>
      </c>
      <c r="R1498" s="11">
        <f t="shared" si="256"/>
        <v>58120</v>
      </c>
      <c r="S1498" s="2">
        <f t="shared" si="257"/>
        <v>-9.1640000000000003E-3</v>
      </c>
      <c r="T1498" s="11">
        <f t="shared" si="258"/>
        <v>-192.6141076664</v>
      </c>
      <c r="U1498" s="1"/>
      <c r="V1498" s="13">
        <f t="shared" si="259"/>
        <v>-8322.1981256588297</v>
      </c>
      <c r="W1498">
        <f t="shared" si="260"/>
        <v>-9.1640000000000003E-3</v>
      </c>
      <c r="X1498" s="11">
        <f t="shared" si="261"/>
        <v>4432.4999250000001</v>
      </c>
      <c r="Z1498" s="12">
        <f t="shared" si="262"/>
        <v>0</v>
      </c>
    </row>
    <row r="1499" spans="1:26" x14ac:dyDescent="0.25">
      <c r="A1499" s="1">
        <v>45336</v>
      </c>
      <c r="B1499" s="2">
        <v>10729.6296</v>
      </c>
      <c r="C1499" s="2">
        <v>184.387</v>
      </c>
      <c r="D1499" s="2">
        <v>57.78</v>
      </c>
      <c r="E1499" s="2">
        <v>15.186299999999999</v>
      </c>
      <c r="F1499" s="2"/>
      <c r="G1499" s="1">
        <v>45336</v>
      </c>
      <c r="H1499" s="2">
        <v>21047.573799999998</v>
      </c>
      <c r="I1499" s="2">
        <v>362.63900000000001</v>
      </c>
      <c r="J1499" s="2">
        <v>57.93</v>
      </c>
      <c r="K1499" s="2">
        <v>1.8251999999999999</v>
      </c>
      <c r="L1499" s="2"/>
      <c r="M1499" s="11">
        <f t="shared" si="253"/>
        <v>57780</v>
      </c>
      <c r="N1499" s="2">
        <f t="shared" si="254"/>
        <v>-7.5931499999999999E-2</v>
      </c>
      <c r="O1499" s="11">
        <f t="shared" si="255"/>
        <v>-4387.3220700000002</v>
      </c>
      <c r="P1499">
        <f t="shared" si="263"/>
        <v>4387.3220700000002</v>
      </c>
      <c r="R1499" s="11">
        <f t="shared" si="256"/>
        <v>57930</v>
      </c>
      <c r="S1499" s="2">
        <f t="shared" si="257"/>
        <v>-9.1260000000000004E-3</v>
      </c>
      <c r="T1499" s="11">
        <f t="shared" si="258"/>
        <v>-192.08015849879999</v>
      </c>
      <c r="U1499" s="1"/>
      <c r="V1499" s="13">
        <f t="shared" si="259"/>
        <v>-8298.8043108546644</v>
      </c>
      <c r="W1499">
        <f t="shared" si="260"/>
        <v>-9.1260000000000004E-3</v>
      </c>
      <c r="X1499" s="11">
        <f t="shared" si="261"/>
        <v>4387.3220700000002</v>
      </c>
      <c r="Z1499" s="12">
        <f t="shared" si="262"/>
        <v>0</v>
      </c>
    </row>
    <row r="1500" spans="1:26" x14ac:dyDescent="0.25">
      <c r="A1500" s="1">
        <v>45337</v>
      </c>
      <c r="B1500" s="2">
        <v>10852.4622</v>
      </c>
      <c r="C1500" s="2">
        <v>184.61199999999999</v>
      </c>
      <c r="D1500" s="2">
        <v>58.06</v>
      </c>
      <c r="E1500" s="2">
        <v>15.1591</v>
      </c>
      <c r="F1500" s="2"/>
      <c r="G1500" s="1">
        <v>45337</v>
      </c>
      <c r="H1500" s="2">
        <v>21084.584999999999</v>
      </c>
      <c r="I1500" s="2">
        <v>362.63900000000001</v>
      </c>
      <c r="J1500" s="2">
        <v>58.01</v>
      </c>
      <c r="K1500" s="2">
        <v>1.8209</v>
      </c>
      <c r="L1500" s="2"/>
      <c r="M1500" s="11">
        <f t="shared" si="253"/>
        <v>58060</v>
      </c>
      <c r="N1500" s="2">
        <f t="shared" si="254"/>
        <v>-7.5795500000000002E-2</v>
      </c>
      <c r="O1500" s="11">
        <f t="shared" si="255"/>
        <v>-4400.6867300000004</v>
      </c>
      <c r="P1500">
        <f t="shared" si="263"/>
        <v>4400.6867300000004</v>
      </c>
      <c r="R1500" s="11">
        <f t="shared" si="256"/>
        <v>58010</v>
      </c>
      <c r="S1500" s="2">
        <f t="shared" si="257"/>
        <v>-9.1044999999999997E-3</v>
      </c>
      <c r="T1500" s="11">
        <f t="shared" si="258"/>
        <v>-191.9646041325</v>
      </c>
      <c r="U1500" s="1"/>
      <c r="V1500" s="13">
        <f t="shared" si="259"/>
        <v>-8332.2345746100436</v>
      </c>
      <c r="W1500">
        <f t="shared" si="260"/>
        <v>-9.1044999999999997E-3</v>
      </c>
      <c r="X1500" s="11">
        <f t="shared" si="261"/>
        <v>4400.6867299999994</v>
      </c>
      <c r="Z1500" s="12">
        <f t="shared" si="262"/>
        <v>0</v>
      </c>
    </row>
    <row r="1501" spans="1:26" x14ac:dyDescent="0.25">
      <c r="A1501" s="1">
        <v>45338</v>
      </c>
      <c r="B1501" s="2">
        <v>10836.124400000001</v>
      </c>
      <c r="C1501" s="2">
        <v>185.86199999999999</v>
      </c>
      <c r="D1501" s="2">
        <v>58.31</v>
      </c>
      <c r="E1501" s="2">
        <v>15.1515</v>
      </c>
      <c r="F1501" s="2"/>
      <c r="G1501" s="1">
        <v>45338</v>
      </c>
      <c r="H1501" s="2">
        <v>21052.647300000001</v>
      </c>
      <c r="I1501" s="2">
        <v>362.964</v>
      </c>
      <c r="J1501" s="2">
        <v>58.03</v>
      </c>
      <c r="K1501" s="2">
        <v>1.8165</v>
      </c>
      <c r="L1501" s="2"/>
      <c r="M1501" s="11">
        <f t="shared" si="253"/>
        <v>58310</v>
      </c>
      <c r="N1501" s="2">
        <f t="shared" si="254"/>
        <v>-7.5757500000000005E-2</v>
      </c>
      <c r="O1501" s="11">
        <f t="shared" si="255"/>
        <v>-4417.4198249999999</v>
      </c>
      <c r="P1501">
        <f t="shared" si="263"/>
        <v>4417.4198249999999</v>
      </c>
      <c r="R1501" s="11">
        <f t="shared" si="256"/>
        <v>58030</v>
      </c>
      <c r="S1501" s="2">
        <f t="shared" si="257"/>
        <v>-9.0825000000000003E-3</v>
      </c>
      <c r="T1501" s="11">
        <f t="shared" si="258"/>
        <v>-191.21066910225002</v>
      </c>
      <c r="U1501" s="1"/>
      <c r="V1501" s="13">
        <f t="shared" si="259"/>
        <v>-8381.2867372766123</v>
      </c>
      <c r="W1501">
        <f t="shared" si="260"/>
        <v>-9.0825000000000003E-3</v>
      </c>
      <c r="X1501" s="11">
        <f t="shared" si="261"/>
        <v>4417.4198249999999</v>
      </c>
      <c r="Z1501" s="12">
        <f t="shared" si="262"/>
        <v>0</v>
      </c>
    </row>
    <row r="1502" spans="1:26" x14ac:dyDescent="0.25">
      <c r="A1502" s="1">
        <v>45342</v>
      </c>
      <c r="B1502" s="2">
        <v>10854.587600000001</v>
      </c>
      <c r="C1502" s="2">
        <v>186.637</v>
      </c>
      <c r="D1502" s="2">
        <v>57.99</v>
      </c>
      <c r="E1502" s="2">
        <v>15.1562</v>
      </c>
      <c r="F1502" s="2"/>
      <c r="G1502" s="1">
        <v>45342</v>
      </c>
      <c r="H1502" s="2">
        <v>21087.4879</v>
      </c>
      <c r="I1502" s="2">
        <v>362.91399999999999</v>
      </c>
      <c r="J1502" s="2">
        <v>57.98</v>
      </c>
      <c r="K1502" s="2">
        <v>1.8156000000000001</v>
      </c>
      <c r="L1502" s="2"/>
      <c r="M1502" s="11">
        <f t="shared" si="253"/>
        <v>57990</v>
      </c>
      <c r="N1502" s="2">
        <f t="shared" si="254"/>
        <v>-7.5781000000000001E-2</v>
      </c>
      <c r="O1502" s="11">
        <f t="shared" si="255"/>
        <v>-4394.5401899999997</v>
      </c>
      <c r="P1502">
        <f t="shared" si="263"/>
        <v>4394.5401899999997</v>
      </c>
      <c r="R1502" s="11">
        <f t="shared" si="256"/>
        <v>57980</v>
      </c>
      <c r="S1502" s="2">
        <f t="shared" si="257"/>
        <v>-9.078000000000001E-3</v>
      </c>
      <c r="T1502" s="11">
        <f t="shared" si="258"/>
        <v>-191.43221515620002</v>
      </c>
      <c r="U1502" s="1"/>
      <c r="V1502" s="13">
        <f t="shared" si="259"/>
        <v>-8349.2035907269801</v>
      </c>
      <c r="W1502">
        <f t="shared" si="260"/>
        <v>-9.078000000000001E-3</v>
      </c>
      <c r="X1502" s="11">
        <f t="shared" si="261"/>
        <v>4394.5401899999997</v>
      </c>
      <c r="Z1502" s="12">
        <f t="shared" si="262"/>
        <v>0</v>
      </c>
    </row>
    <row r="1503" spans="1:26" x14ac:dyDescent="0.25">
      <c r="A1503" s="1">
        <v>45343</v>
      </c>
      <c r="B1503" s="2">
        <v>10781.7505</v>
      </c>
      <c r="C1503" s="2">
        <v>186.762</v>
      </c>
      <c r="D1503" s="2">
        <v>58.07</v>
      </c>
      <c r="E1503" s="2">
        <v>15.087400000000001</v>
      </c>
      <c r="F1503" s="2"/>
      <c r="G1503" s="1">
        <v>45343</v>
      </c>
      <c r="H1503" s="2">
        <v>20816.944</v>
      </c>
      <c r="I1503" s="2">
        <v>363.13900000000001</v>
      </c>
      <c r="J1503" s="2">
        <v>58.04</v>
      </c>
      <c r="K1503" s="2">
        <v>1.7972999999999999</v>
      </c>
      <c r="L1503" s="2"/>
      <c r="M1503" s="11">
        <f t="shared" si="253"/>
        <v>58070</v>
      </c>
      <c r="N1503" s="2">
        <f t="shared" si="254"/>
        <v>-7.5437000000000004E-2</v>
      </c>
      <c r="O1503" s="11">
        <f t="shared" si="255"/>
        <v>-4380.6265899999999</v>
      </c>
      <c r="P1503">
        <f t="shared" si="263"/>
        <v>4380.6265899999999</v>
      </c>
      <c r="R1503" s="11">
        <f t="shared" si="256"/>
        <v>58040</v>
      </c>
      <c r="S1503" s="2">
        <f t="shared" si="257"/>
        <v>-8.9864999999999997E-3</v>
      </c>
      <c r="T1503" s="11">
        <f t="shared" si="258"/>
        <v>-187.07146725599998</v>
      </c>
      <c r="U1503" s="1"/>
      <c r="V1503" s="13">
        <f t="shared" si="259"/>
        <v>-8398.8195901325762</v>
      </c>
      <c r="W1503">
        <f t="shared" si="260"/>
        <v>-8.9864999999999997E-3</v>
      </c>
      <c r="X1503" s="11">
        <f t="shared" si="261"/>
        <v>4380.6265899999999</v>
      </c>
      <c r="Z1503" s="12">
        <f t="shared" si="262"/>
        <v>0</v>
      </c>
    </row>
    <row r="1504" spans="1:26" x14ac:dyDescent="0.25">
      <c r="A1504" s="1">
        <v>45344</v>
      </c>
      <c r="B1504" s="2">
        <v>11083.0906</v>
      </c>
      <c r="C1504" s="2">
        <v>186.762</v>
      </c>
      <c r="D1504" s="2">
        <v>57.7</v>
      </c>
      <c r="E1504" s="2">
        <v>15.2643</v>
      </c>
      <c r="F1504" s="2"/>
      <c r="G1504" s="1">
        <v>45344</v>
      </c>
      <c r="H1504" s="2">
        <v>20798.248899999999</v>
      </c>
      <c r="I1504" s="2">
        <v>358.78899999999999</v>
      </c>
      <c r="J1504" s="2">
        <v>57.99</v>
      </c>
      <c r="K1504" s="2">
        <v>1.8019000000000001</v>
      </c>
      <c r="L1504" s="2"/>
      <c r="M1504" s="11">
        <f t="shared" si="253"/>
        <v>57700</v>
      </c>
      <c r="N1504" s="2">
        <f t="shared" si="254"/>
        <v>-7.63215E-2</v>
      </c>
      <c r="O1504" s="11">
        <f t="shared" si="255"/>
        <v>-4403.7505499999997</v>
      </c>
      <c r="P1504">
        <f t="shared" si="263"/>
        <v>4403.7505499999997</v>
      </c>
      <c r="R1504" s="11">
        <f t="shared" si="256"/>
        <v>57990</v>
      </c>
      <c r="S1504" s="2">
        <f t="shared" si="257"/>
        <v>-9.0095000000000001E-3</v>
      </c>
      <c r="T1504" s="11">
        <f t="shared" si="258"/>
        <v>-187.38182346455</v>
      </c>
      <c r="U1504" s="1"/>
      <c r="V1504" s="13">
        <f t="shared" si="259"/>
        <v>-8428.8613901168355</v>
      </c>
      <c r="W1504">
        <f t="shared" si="260"/>
        <v>-9.0095000000000001E-3</v>
      </c>
      <c r="X1504" s="11">
        <f t="shared" si="261"/>
        <v>4403.7505500000007</v>
      </c>
      <c r="Z1504" s="12">
        <f t="shared" si="262"/>
        <v>0</v>
      </c>
    </row>
    <row r="1505" spans="1:26" x14ac:dyDescent="0.25">
      <c r="A1505" s="1">
        <v>45345</v>
      </c>
      <c r="B1505" s="2">
        <v>11429.128199999999</v>
      </c>
      <c r="C1505" s="2">
        <v>191.18700000000001</v>
      </c>
      <c r="D1505" s="2">
        <v>57.92</v>
      </c>
      <c r="E1505" s="2">
        <v>15.290100000000001</v>
      </c>
      <c r="F1505" s="2"/>
      <c r="G1505" s="1">
        <v>45345</v>
      </c>
      <c r="H1505" s="2">
        <v>20655.359499999999</v>
      </c>
      <c r="I1505" s="2">
        <v>358.59</v>
      </c>
      <c r="J1505" s="2">
        <v>57.95</v>
      </c>
      <c r="K1505" s="2">
        <v>1.7916000000000001</v>
      </c>
      <c r="L1505" s="2"/>
      <c r="M1505" s="11">
        <f t="shared" si="253"/>
        <v>57920</v>
      </c>
      <c r="N1505" s="2">
        <f t="shared" si="254"/>
        <v>-7.6450500000000005E-2</v>
      </c>
      <c r="O1505" s="11">
        <f t="shared" si="255"/>
        <v>-4428.01296</v>
      </c>
      <c r="P1505">
        <f t="shared" si="263"/>
        <v>4428.01296</v>
      </c>
      <c r="R1505" s="11">
        <f t="shared" si="256"/>
        <v>57950</v>
      </c>
      <c r="S1505" s="2">
        <f t="shared" si="257"/>
        <v>-8.9580000000000007E-3</v>
      </c>
      <c r="T1505" s="11">
        <f t="shared" si="258"/>
        <v>-185.03071040099999</v>
      </c>
      <c r="U1505" s="1"/>
      <c r="V1505" s="13">
        <f t="shared" si="259"/>
        <v>-8529.9087429575011</v>
      </c>
      <c r="W1505">
        <f t="shared" si="260"/>
        <v>-8.9580000000000007E-3</v>
      </c>
      <c r="X1505" s="11">
        <f t="shared" si="261"/>
        <v>4428.0129600000009</v>
      </c>
      <c r="Z1505" s="12">
        <f t="shared" si="262"/>
        <v>0</v>
      </c>
    </row>
    <row r="1506" spans="1:26" x14ac:dyDescent="0.25">
      <c r="A1506" s="1">
        <v>45348</v>
      </c>
      <c r="B1506" s="2">
        <v>11545.1628</v>
      </c>
      <c r="C1506" s="2">
        <v>194.83699999999999</v>
      </c>
      <c r="D1506" s="2">
        <v>58.58</v>
      </c>
      <c r="E1506" s="2">
        <v>15.238200000000001</v>
      </c>
      <c r="F1506" s="2"/>
      <c r="G1506" s="1">
        <v>45348</v>
      </c>
      <c r="H1506" s="2">
        <v>20437.399099999999</v>
      </c>
      <c r="I1506" s="2">
        <v>356.065</v>
      </c>
      <c r="J1506" s="2">
        <v>57.99</v>
      </c>
      <c r="K1506" s="2">
        <v>1.7850999999999999</v>
      </c>
      <c r="L1506" s="2"/>
      <c r="M1506" s="11">
        <f t="shared" si="253"/>
        <v>58580</v>
      </c>
      <c r="N1506" s="2">
        <f t="shared" si="254"/>
        <v>-7.6191000000000009E-2</v>
      </c>
      <c r="O1506" s="11">
        <f t="shared" si="255"/>
        <v>-4463.2687800000003</v>
      </c>
      <c r="P1506">
        <f t="shared" si="263"/>
        <v>4463.2687800000003</v>
      </c>
      <c r="R1506" s="11">
        <f t="shared" si="256"/>
        <v>57990</v>
      </c>
      <c r="S1506" s="2">
        <f t="shared" si="257"/>
        <v>-8.9254999999999994E-3</v>
      </c>
      <c r="T1506" s="11">
        <f t="shared" si="258"/>
        <v>-182.41400566704996</v>
      </c>
      <c r="U1506" s="1"/>
      <c r="V1506" s="13">
        <f t="shared" si="259"/>
        <v>-8623.1785368931523</v>
      </c>
      <c r="W1506">
        <f t="shared" si="260"/>
        <v>-8.9254999999999994E-3</v>
      </c>
      <c r="X1506" s="11">
        <f t="shared" si="261"/>
        <v>4463.2687799999994</v>
      </c>
      <c r="Z1506" s="12">
        <f t="shared" si="262"/>
        <v>0</v>
      </c>
    </row>
    <row r="1507" spans="1:26" x14ac:dyDescent="0.25">
      <c r="A1507" s="1">
        <v>45349</v>
      </c>
      <c r="B1507" s="2">
        <v>11489.1589</v>
      </c>
      <c r="C1507" s="2">
        <v>197.387</v>
      </c>
      <c r="D1507" s="2">
        <v>58.44</v>
      </c>
      <c r="E1507" s="2">
        <v>15.121600000000001</v>
      </c>
      <c r="F1507" s="2"/>
      <c r="G1507" s="1">
        <v>45349</v>
      </c>
      <c r="H1507" s="2">
        <v>20395.1489</v>
      </c>
      <c r="I1507" s="2">
        <v>352.49</v>
      </c>
      <c r="J1507" s="2">
        <v>57.97</v>
      </c>
      <c r="K1507" s="2">
        <v>1.7881</v>
      </c>
      <c r="L1507" s="2"/>
      <c r="M1507" s="11">
        <f t="shared" si="253"/>
        <v>58440</v>
      </c>
      <c r="N1507" s="2">
        <f t="shared" si="254"/>
        <v>-7.5608000000000009E-2</v>
      </c>
      <c r="O1507" s="11">
        <f t="shared" si="255"/>
        <v>-4418.5315200000005</v>
      </c>
      <c r="P1507">
        <f t="shared" si="263"/>
        <v>4418.5315200000005</v>
      </c>
      <c r="R1507" s="11">
        <f t="shared" si="256"/>
        <v>57970</v>
      </c>
      <c r="S1507" s="2">
        <f t="shared" si="257"/>
        <v>-8.9405000000000005E-3</v>
      </c>
      <c r="T1507" s="11">
        <f t="shared" si="258"/>
        <v>-182.34282874045002</v>
      </c>
      <c r="U1507" s="1"/>
      <c r="V1507" s="13">
        <f t="shared" si="259"/>
        <v>-8525.3624056311492</v>
      </c>
      <c r="W1507">
        <f t="shared" si="260"/>
        <v>-8.9405000000000005E-3</v>
      </c>
      <c r="X1507" s="11">
        <f t="shared" si="261"/>
        <v>4418.5315200000014</v>
      </c>
      <c r="Z1507" s="12">
        <f t="shared" si="262"/>
        <v>0</v>
      </c>
    </row>
    <row r="1508" spans="1:26" x14ac:dyDescent="0.25">
      <c r="A1508" s="1">
        <v>45350</v>
      </c>
      <c r="B1508" s="2">
        <v>11700.0062</v>
      </c>
      <c r="C1508" s="2">
        <v>197.61199999999999</v>
      </c>
      <c r="D1508" s="2">
        <v>58.08</v>
      </c>
      <c r="E1508" s="2">
        <v>15.2233</v>
      </c>
      <c r="F1508" s="2"/>
      <c r="G1508" s="1">
        <v>45350</v>
      </c>
      <c r="H1508" s="2">
        <v>20274.0003</v>
      </c>
      <c r="I1508" s="2">
        <v>351.64</v>
      </c>
      <c r="J1508" s="2">
        <v>57.97</v>
      </c>
      <c r="K1508" s="2">
        <v>1.7813000000000001</v>
      </c>
      <c r="L1508" s="2"/>
      <c r="M1508" s="11">
        <f t="shared" si="253"/>
        <v>58080</v>
      </c>
      <c r="N1508" s="2">
        <f t="shared" si="254"/>
        <v>-7.6116500000000004E-2</v>
      </c>
      <c r="O1508" s="11">
        <f t="shared" si="255"/>
        <v>-4420.8463200000006</v>
      </c>
      <c r="P1508">
        <f t="shared" si="263"/>
        <v>4420.8463200000006</v>
      </c>
      <c r="R1508" s="11">
        <f t="shared" si="256"/>
        <v>57970</v>
      </c>
      <c r="S1508" s="2">
        <f t="shared" si="257"/>
        <v>-8.9065000000000012E-3</v>
      </c>
      <c r="T1508" s="11">
        <f t="shared" si="258"/>
        <v>-180.57038367195003</v>
      </c>
      <c r="U1508" s="1"/>
      <c r="V1508" s="13">
        <f t="shared" si="259"/>
        <v>-8562.3907917069282</v>
      </c>
      <c r="W1508">
        <f t="shared" si="260"/>
        <v>-8.9065000000000012E-3</v>
      </c>
      <c r="X1508" s="11">
        <f t="shared" si="261"/>
        <v>4420.8463200000006</v>
      </c>
      <c r="Z1508" s="12">
        <f t="shared" si="262"/>
        <v>0</v>
      </c>
    </row>
    <row r="1509" spans="1:26" x14ac:dyDescent="0.25">
      <c r="A1509" s="1">
        <v>45351</v>
      </c>
      <c r="B1509" s="2">
        <v>11798.123299999999</v>
      </c>
      <c r="C1509" s="2">
        <v>200.137</v>
      </c>
      <c r="D1509" s="2">
        <v>58.41</v>
      </c>
      <c r="E1509" s="2">
        <v>15.181900000000001</v>
      </c>
      <c r="F1509" s="2"/>
      <c r="G1509" s="1">
        <v>45351</v>
      </c>
      <c r="H1509" s="2">
        <v>20292.6001</v>
      </c>
      <c r="I1509" s="2">
        <v>349.19</v>
      </c>
      <c r="J1509" s="2">
        <v>58.03</v>
      </c>
      <c r="K1509" s="2">
        <v>1.7899</v>
      </c>
      <c r="L1509" s="2"/>
      <c r="M1509" s="11">
        <f t="shared" si="253"/>
        <v>58410</v>
      </c>
      <c r="N1509" s="2">
        <f t="shared" si="254"/>
        <v>-7.5909500000000005E-2</v>
      </c>
      <c r="O1509" s="11">
        <f t="shared" si="255"/>
        <v>-4433.8738950000006</v>
      </c>
      <c r="P1509">
        <f t="shared" si="263"/>
        <v>4433.8738950000006</v>
      </c>
      <c r="R1509" s="11">
        <f t="shared" si="256"/>
        <v>58030</v>
      </c>
      <c r="S1509" s="2">
        <f t="shared" si="257"/>
        <v>-8.9495000000000009E-3</v>
      </c>
      <c r="T1509" s="11">
        <f t="shared" si="258"/>
        <v>-181.60862459495002</v>
      </c>
      <c r="U1509" s="1"/>
      <c r="V1509" s="13">
        <f t="shared" si="259"/>
        <v>-8537.5251123068374</v>
      </c>
      <c r="W1509">
        <f t="shared" si="260"/>
        <v>-8.9495000000000009E-3</v>
      </c>
      <c r="X1509" s="11">
        <f t="shared" si="261"/>
        <v>4433.8738950000006</v>
      </c>
      <c r="Z1509" s="12">
        <f t="shared" si="262"/>
        <v>0</v>
      </c>
    </row>
    <row r="1510" spans="1:26" x14ac:dyDescent="0.25">
      <c r="A1510" s="1">
        <v>45352</v>
      </c>
      <c r="B1510" s="2">
        <v>11885.319299999999</v>
      </c>
      <c r="C1510" s="2">
        <v>200.512</v>
      </c>
      <c r="D1510" s="2">
        <v>58.76</v>
      </c>
      <c r="E1510" s="2">
        <v>15.270099999999999</v>
      </c>
      <c r="F1510" s="2"/>
      <c r="G1510" s="1">
        <v>45352</v>
      </c>
      <c r="H1510" s="2">
        <v>20216.2127</v>
      </c>
      <c r="I1510" s="2">
        <v>349.39</v>
      </c>
      <c r="J1510" s="2">
        <v>58.05</v>
      </c>
      <c r="K1510" s="2">
        <v>1.8677999999999999</v>
      </c>
      <c r="L1510" s="2"/>
      <c r="M1510" s="11">
        <f t="shared" si="253"/>
        <v>58760</v>
      </c>
      <c r="N1510" s="2">
        <f t="shared" si="254"/>
        <v>-7.6350500000000002E-2</v>
      </c>
      <c r="O1510" s="11">
        <f t="shared" si="255"/>
        <v>-4486.35538</v>
      </c>
      <c r="P1510">
        <f t="shared" si="263"/>
        <v>4486.35538</v>
      </c>
      <c r="R1510" s="11">
        <f t="shared" si="256"/>
        <v>58050</v>
      </c>
      <c r="S1510" s="2">
        <f t="shared" si="257"/>
        <v>-9.3390000000000001E-3</v>
      </c>
      <c r="T1510" s="11">
        <f t="shared" si="258"/>
        <v>-188.79921040530002</v>
      </c>
      <c r="U1510" s="1"/>
      <c r="V1510" s="13">
        <f t="shared" si="259"/>
        <v>-8275.4395979037836</v>
      </c>
      <c r="W1510">
        <f t="shared" si="260"/>
        <v>-9.3390000000000001E-3</v>
      </c>
      <c r="X1510" s="11">
        <f t="shared" si="261"/>
        <v>4486.35538</v>
      </c>
      <c r="Z1510" s="12">
        <f t="shared" si="262"/>
        <v>0</v>
      </c>
    </row>
    <row r="1511" spans="1:26" x14ac:dyDescent="0.25">
      <c r="A1511" s="1">
        <v>45355</v>
      </c>
      <c r="B1511" s="2">
        <v>11908.257600000001</v>
      </c>
      <c r="C1511" s="2">
        <v>201.41200000000001</v>
      </c>
      <c r="D1511" s="2">
        <v>58.95</v>
      </c>
      <c r="E1511" s="2">
        <v>15.283300000000001</v>
      </c>
      <c r="F1511" s="2"/>
      <c r="G1511" s="1">
        <v>45355</v>
      </c>
      <c r="H1511" s="2">
        <v>20166.915000000001</v>
      </c>
      <c r="I1511" s="2">
        <v>348.61500000000001</v>
      </c>
      <c r="J1511" s="2">
        <v>57.97</v>
      </c>
      <c r="K1511" s="2">
        <v>1.8712</v>
      </c>
      <c r="L1511" s="2"/>
      <c r="M1511" s="11">
        <f t="shared" si="253"/>
        <v>58950</v>
      </c>
      <c r="N1511" s="2">
        <f t="shared" si="254"/>
        <v>-7.6416499999999998E-2</v>
      </c>
      <c r="O1511" s="11">
        <f t="shared" si="255"/>
        <v>-4504.7526749999997</v>
      </c>
      <c r="P1511">
        <f t="shared" si="263"/>
        <v>4504.7526749999997</v>
      </c>
      <c r="R1511" s="11">
        <f t="shared" si="256"/>
        <v>57970</v>
      </c>
      <c r="S1511" s="2">
        <f t="shared" si="257"/>
        <v>-9.3559999999999997E-3</v>
      </c>
      <c r="T1511" s="11">
        <f t="shared" si="258"/>
        <v>-188.68165673999999</v>
      </c>
      <c r="U1511" s="1"/>
      <c r="V1511" s="13">
        <f t="shared" si="259"/>
        <v>-8305.7229093375317</v>
      </c>
      <c r="W1511">
        <f t="shared" si="260"/>
        <v>-9.3559999999999997E-3</v>
      </c>
      <c r="X1511" s="11">
        <f t="shared" si="261"/>
        <v>4504.7526749999997</v>
      </c>
      <c r="Z1511" s="12">
        <f t="shared" si="262"/>
        <v>0</v>
      </c>
    </row>
    <row r="1512" spans="1:26" x14ac:dyDescent="0.25">
      <c r="A1512" s="1">
        <v>45356</v>
      </c>
      <c r="B1512" s="2">
        <v>12090.0335</v>
      </c>
      <c r="C1512" s="2">
        <v>202.48699999999999</v>
      </c>
      <c r="D1512" s="2">
        <v>58.76</v>
      </c>
      <c r="E1512" s="2">
        <v>15.3238</v>
      </c>
      <c r="F1512" s="2"/>
      <c r="G1512" s="1">
        <v>45356</v>
      </c>
      <c r="H1512" s="2">
        <v>20174.748899999999</v>
      </c>
      <c r="I1512" s="2">
        <v>348.065</v>
      </c>
      <c r="J1512" s="2">
        <v>57.92</v>
      </c>
      <c r="K1512" s="2">
        <v>1.8696999999999999</v>
      </c>
      <c r="L1512" s="2"/>
      <c r="M1512" s="11">
        <f t="shared" si="253"/>
        <v>58760</v>
      </c>
      <c r="N1512" s="2">
        <f t="shared" si="254"/>
        <v>-7.6619000000000007E-2</v>
      </c>
      <c r="O1512" s="11">
        <f t="shared" si="255"/>
        <v>-4502.1324400000003</v>
      </c>
      <c r="P1512">
        <f t="shared" si="263"/>
        <v>4502.1324400000003</v>
      </c>
      <c r="R1512" s="11">
        <f t="shared" si="256"/>
        <v>57920</v>
      </c>
      <c r="S1512" s="2">
        <f t="shared" si="257"/>
        <v>-9.3484999999999992E-3</v>
      </c>
      <c r="T1512" s="11">
        <f t="shared" si="258"/>
        <v>-188.60364009164996</v>
      </c>
      <c r="U1512" s="1"/>
      <c r="V1512" s="13">
        <f t="shared" si="259"/>
        <v>-8314.7229132690954</v>
      </c>
      <c r="W1512">
        <f t="shared" si="260"/>
        <v>-9.3484999999999992E-3</v>
      </c>
      <c r="X1512" s="11">
        <f t="shared" si="261"/>
        <v>4502.1324399999994</v>
      </c>
      <c r="Z1512" s="12">
        <f t="shared" si="262"/>
        <v>0</v>
      </c>
    </row>
    <row r="1513" spans="1:26" x14ac:dyDescent="0.25">
      <c r="A1513" s="1">
        <v>45357</v>
      </c>
      <c r="B1513" s="2">
        <v>12162.9782</v>
      </c>
      <c r="C1513" s="2">
        <v>202.887</v>
      </c>
      <c r="D1513" s="2">
        <v>59.53</v>
      </c>
      <c r="E1513" s="2">
        <v>15.3371</v>
      </c>
      <c r="F1513" s="2"/>
      <c r="G1513" s="1">
        <v>45357</v>
      </c>
      <c r="H1513" s="2">
        <v>20103.7287</v>
      </c>
      <c r="I1513" s="2">
        <v>347.84</v>
      </c>
      <c r="J1513" s="2">
        <v>57.98</v>
      </c>
      <c r="K1513" s="2">
        <v>1.8628</v>
      </c>
      <c r="L1513" s="2"/>
      <c r="M1513" s="11">
        <f t="shared" si="253"/>
        <v>59530</v>
      </c>
      <c r="N1513" s="2">
        <f t="shared" si="254"/>
        <v>-7.6685500000000004E-2</v>
      </c>
      <c r="O1513" s="11">
        <f t="shared" si="255"/>
        <v>-4565.0878149999999</v>
      </c>
      <c r="P1513">
        <f t="shared" si="263"/>
        <v>4565.0878149999999</v>
      </c>
      <c r="R1513" s="11">
        <f t="shared" si="256"/>
        <v>57980</v>
      </c>
      <c r="S1513" s="2">
        <f t="shared" si="257"/>
        <v>-9.3140000000000011E-3</v>
      </c>
      <c r="T1513" s="11">
        <f t="shared" si="258"/>
        <v>-187.24612911180003</v>
      </c>
      <c r="U1513" s="1"/>
      <c r="V1513" s="13">
        <f t="shared" si="259"/>
        <v>-8453.4636887294928</v>
      </c>
      <c r="W1513">
        <f t="shared" si="260"/>
        <v>-9.3140000000000011E-3</v>
      </c>
      <c r="X1513" s="11">
        <f t="shared" si="261"/>
        <v>4565.0878150000008</v>
      </c>
      <c r="Z1513" s="12">
        <f t="shared" si="262"/>
        <v>0</v>
      </c>
    </row>
    <row r="1514" spans="1:26" x14ac:dyDescent="0.25">
      <c r="A1514" s="1">
        <v>45358</v>
      </c>
      <c r="B1514" s="2">
        <v>12177.6945</v>
      </c>
      <c r="C1514" s="2">
        <v>202.98699999999999</v>
      </c>
      <c r="D1514" s="2">
        <v>59.86</v>
      </c>
      <c r="E1514" s="2">
        <v>15.3286</v>
      </c>
      <c r="F1514" s="2"/>
      <c r="G1514" s="1">
        <v>45358</v>
      </c>
      <c r="H1514" s="2">
        <v>20116.377799999998</v>
      </c>
      <c r="I1514" s="2">
        <v>346.61599999999999</v>
      </c>
      <c r="J1514" s="2">
        <v>57.98</v>
      </c>
      <c r="K1514" s="2">
        <v>1.859</v>
      </c>
      <c r="L1514" s="2"/>
      <c r="M1514" s="11">
        <f t="shared" si="253"/>
        <v>59860</v>
      </c>
      <c r="N1514" s="2">
        <f t="shared" si="254"/>
        <v>-7.6643000000000003E-2</v>
      </c>
      <c r="O1514" s="11">
        <f t="shared" si="255"/>
        <v>-4587.84998</v>
      </c>
      <c r="P1514">
        <f t="shared" si="263"/>
        <v>4587.84998</v>
      </c>
      <c r="R1514" s="11">
        <f t="shared" si="256"/>
        <v>57980</v>
      </c>
      <c r="S1514" s="2">
        <f t="shared" si="257"/>
        <v>-9.2949999999999994E-3</v>
      </c>
      <c r="T1514" s="11">
        <f t="shared" si="258"/>
        <v>-186.98173165099996</v>
      </c>
      <c r="U1514" s="1"/>
      <c r="V1514" s="13">
        <f t="shared" si="259"/>
        <v>-8512.9798055050796</v>
      </c>
      <c r="W1514">
        <f t="shared" si="260"/>
        <v>-9.2949999999999994E-3</v>
      </c>
      <c r="X1514" s="11">
        <f t="shared" si="261"/>
        <v>4587.84998</v>
      </c>
      <c r="Z1514" s="12">
        <f t="shared" si="262"/>
        <v>0</v>
      </c>
    </row>
    <row r="1515" spans="1:26" x14ac:dyDescent="0.25">
      <c r="A1515" s="1">
        <v>45359</v>
      </c>
      <c r="B1515" s="2">
        <v>12178.0067</v>
      </c>
      <c r="C1515" s="2">
        <v>203.26599999999999</v>
      </c>
      <c r="D1515" s="2">
        <v>59.85</v>
      </c>
      <c r="E1515" s="2">
        <v>15.317299999999999</v>
      </c>
      <c r="F1515" s="2"/>
      <c r="G1515" s="1">
        <v>45359</v>
      </c>
      <c r="H1515" s="2">
        <v>20126.7703</v>
      </c>
      <c r="I1515" s="2">
        <v>346.416</v>
      </c>
      <c r="J1515" s="2">
        <v>58.03</v>
      </c>
      <c r="K1515" s="2">
        <v>1.8573</v>
      </c>
      <c r="L1515" s="2"/>
      <c r="M1515" s="11">
        <f t="shared" si="253"/>
        <v>59850</v>
      </c>
      <c r="N1515" s="2">
        <f t="shared" si="254"/>
        <v>-7.6586500000000002E-2</v>
      </c>
      <c r="O1515" s="11">
        <f t="shared" si="255"/>
        <v>-4583.7020250000005</v>
      </c>
      <c r="P1515">
        <f t="shared" si="263"/>
        <v>4583.7020250000005</v>
      </c>
      <c r="R1515" s="11">
        <f t="shared" si="256"/>
        <v>58030</v>
      </c>
      <c r="S1515" s="2">
        <f t="shared" si="257"/>
        <v>-9.2864999999999996E-3</v>
      </c>
      <c r="T1515" s="11">
        <f t="shared" si="258"/>
        <v>-186.90725239094999</v>
      </c>
      <c r="U1515" s="1"/>
      <c r="V1515" s="13">
        <f t="shared" si="259"/>
        <v>-8505.7329611313671</v>
      </c>
      <c r="W1515">
        <f t="shared" si="260"/>
        <v>-9.2864999999999996E-3</v>
      </c>
      <c r="X1515" s="11">
        <f t="shared" si="261"/>
        <v>4583.7020249999996</v>
      </c>
      <c r="Z1515" s="12">
        <f t="shared" si="262"/>
        <v>0</v>
      </c>
    </row>
    <row r="1516" spans="1:26" x14ac:dyDescent="0.25">
      <c r="A1516" s="1">
        <v>45362</v>
      </c>
      <c r="B1516" s="2">
        <v>12190.806</v>
      </c>
      <c r="C1516" s="2">
        <v>203.441</v>
      </c>
      <c r="D1516" s="2">
        <v>59.79</v>
      </c>
      <c r="E1516" s="2">
        <v>15.322900000000001</v>
      </c>
      <c r="F1516" s="2"/>
      <c r="G1516" s="1">
        <v>45362</v>
      </c>
      <c r="H1516" s="2">
        <v>20096.947199999999</v>
      </c>
      <c r="I1516" s="2">
        <v>346.416</v>
      </c>
      <c r="J1516" s="2">
        <v>58.07</v>
      </c>
      <c r="K1516" s="2">
        <v>1.8535999999999999</v>
      </c>
      <c r="L1516" s="2"/>
      <c r="M1516" s="11">
        <f t="shared" si="253"/>
        <v>59790</v>
      </c>
      <c r="N1516" s="2">
        <f t="shared" si="254"/>
        <v>-7.6614500000000002E-2</v>
      </c>
      <c r="O1516" s="11">
        <f t="shared" si="255"/>
        <v>-4580.7809550000002</v>
      </c>
      <c r="P1516">
        <f t="shared" si="263"/>
        <v>4580.7809550000002</v>
      </c>
      <c r="R1516" s="11">
        <f t="shared" si="256"/>
        <v>58070</v>
      </c>
      <c r="S1516" s="2">
        <f t="shared" si="257"/>
        <v>-9.2680000000000002E-3</v>
      </c>
      <c r="T1516" s="11">
        <f t="shared" si="258"/>
        <v>-186.25850664959998</v>
      </c>
      <c r="U1516" s="1"/>
      <c r="V1516" s="13">
        <f t="shared" si="259"/>
        <v>-8511.4131877210693</v>
      </c>
      <c r="W1516">
        <f t="shared" si="260"/>
        <v>-9.2680000000000002E-3</v>
      </c>
      <c r="X1516" s="11">
        <f t="shared" si="261"/>
        <v>4580.7809550000011</v>
      </c>
      <c r="Z1516" s="12">
        <f t="shared" si="262"/>
        <v>0</v>
      </c>
    </row>
    <row r="1517" spans="1:26" x14ac:dyDescent="0.25">
      <c r="A1517" s="1">
        <v>45363</v>
      </c>
      <c r="B1517" s="2">
        <v>12103.3706</v>
      </c>
      <c r="C1517" s="2">
        <v>203.791</v>
      </c>
      <c r="D1517" s="2">
        <v>59.77</v>
      </c>
      <c r="E1517" s="2">
        <v>15.2791</v>
      </c>
      <c r="F1517" s="2"/>
      <c r="G1517" s="1">
        <v>45363</v>
      </c>
      <c r="H1517" s="2">
        <v>20069.830099999999</v>
      </c>
      <c r="I1517" s="2">
        <v>346.14100000000002</v>
      </c>
      <c r="J1517" s="2">
        <v>58.03</v>
      </c>
      <c r="K1517" s="2">
        <v>1.85</v>
      </c>
      <c r="L1517" s="2"/>
      <c r="M1517" s="11">
        <f t="shared" si="253"/>
        <v>59770</v>
      </c>
      <c r="N1517" s="2">
        <f t="shared" si="254"/>
        <v>-7.6395500000000005E-2</v>
      </c>
      <c r="O1517" s="11">
        <f t="shared" si="255"/>
        <v>-4566.1590350000006</v>
      </c>
      <c r="P1517">
        <f t="shared" si="263"/>
        <v>4566.1590350000006</v>
      </c>
      <c r="R1517" s="11">
        <f t="shared" si="256"/>
        <v>58030</v>
      </c>
      <c r="S1517" s="2">
        <f t="shared" si="257"/>
        <v>-9.2500000000000013E-3</v>
      </c>
      <c r="T1517" s="11">
        <f t="shared" si="258"/>
        <v>-185.64592842500002</v>
      </c>
      <c r="U1517" s="1"/>
      <c r="V1517" s="13">
        <f t="shared" si="259"/>
        <v>-8506.6140719385585</v>
      </c>
      <c r="W1517">
        <f t="shared" si="260"/>
        <v>-9.2500000000000013E-3</v>
      </c>
      <c r="X1517" s="11">
        <f t="shared" si="261"/>
        <v>4566.1590350000006</v>
      </c>
      <c r="Z1517" s="12">
        <f t="shared" si="262"/>
        <v>0</v>
      </c>
    </row>
    <row r="1518" spans="1:26" x14ac:dyDescent="0.25">
      <c r="A1518" s="1">
        <v>45364</v>
      </c>
      <c r="B1518" s="2">
        <v>12070.671200000001</v>
      </c>
      <c r="C1518" s="2">
        <v>203.96600000000001</v>
      </c>
      <c r="D1518" s="2">
        <v>59.28</v>
      </c>
      <c r="E1518" s="2">
        <v>15.2476</v>
      </c>
      <c r="F1518" s="2"/>
      <c r="G1518" s="1">
        <v>45364</v>
      </c>
      <c r="H1518" s="2">
        <v>20031.024799999999</v>
      </c>
      <c r="I1518" s="2">
        <v>346.09100000000001</v>
      </c>
      <c r="J1518" s="2">
        <v>57.98</v>
      </c>
      <c r="K1518" s="2">
        <v>1.8451</v>
      </c>
      <c r="L1518" s="2"/>
      <c r="M1518" s="11">
        <f t="shared" si="253"/>
        <v>59280</v>
      </c>
      <c r="N1518" s="2">
        <f t="shared" si="254"/>
        <v>-7.6238E-2</v>
      </c>
      <c r="O1518" s="11">
        <f t="shared" si="255"/>
        <v>-4519.3886400000001</v>
      </c>
      <c r="P1518">
        <f t="shared" si="263"/>
        <v>4519.3886400000001</v>
      </c>
      <c r="R1518" s="11">
        <f t="shared" si="256"/>
        <v>57980</v>
      </c>
      <c r="S1518" s="2">
        <f t="shared" si="257"/>
        <v>-9.2254999999999993E-3</v>
      </c>
      <c r="T1518" s="11">
        <f t="shared" si="258"/>
        <v>-184.79621929239997</v>
      </c>
      <c r="U1518" s="1"/>
      <c r="V1518" s="13">
        <f t="shared" si="259"/>
        <v>-8449.1216950094222</v>
      </c>
      <c r="W1518">
        <f t="shared" si="260"/>
        <v>-9.2254999999999993E-3</v>
      </c>
      <c r="X1518" s="11">
        <f t="shared" si="261"/>
        <v>4519.3886400000001</v>
      </c>
      <c r="Z1518" s="12">
        <f t="shared" si="262"/>
        <v>0</v>
      </c>
    </row>
    <row r="1519" spans="1:26" x14ac:dyDescent="0.25">
      <c r="A1519" s="1">
        <v>45365</v>
      </c>
      <c r="B1519" s="2">
        <v>11912.495500000001</v>
      </c>
      <c r="C1519" s="2">
        <v>204.24100000000001</v>
      </c>
      <c r="D1519" s="2">
        <v>59.03</v>
      </c>
      <c r="E1519" s="2">
        <v>15.1653</v>
      </c>
      <c r="F1519" s="2"/>
      <c r="G1519" s="1">
        <v>45365</v>
      </c>
      <c r="H1519" s="2">
        <v>20030.237400000002</v>
      </c>
      <c r="I1519" s="2">
        <v>345.541</v>
      </c>
      <c r="J1519" s="2">
        <v>57.95</v>
      </c>
      <c r="K1519" s="2">
        <v>1.8385</v>
      </c>
      <c r="L1519" s="2"/>
      <c r="M1519" s="11">
        <f t="shared" si="253"/>
        <v>59030</v>
      </c>
      <c r="N1519" s="2">
        <f t="shared" si="254"/>
        <v>-7.5826500000000005E-2</v>
      </c>
      <c r="O1519" s="11">
        <f t="shared" si="255"/>
        <v>-4476.0382950000003</v>
      </c>
      <c r="P1519">
        <f t="shared" si="263"/>
        <v>4476.0382950000003</v>
      </c>
      <c r="R1519" s="11">
        <f t="shared" si="256"/>
        <v>57950</v>
      </c>
      <c r="S1519" s="2">
        <f t="shared" si="257"/>
        <v>-9.192500000000001E-3</v>
      </c>
      <c r="T1519" s="11">
        <f t="shared" si="258"/>
        <v>-184.12795729950003</v>
      </c>
      <c r="U1519" s="1"/>
      <c r="V1519" s="13">
        <f t="shared" si="259"/>
        <v>-8402.4650492779419</v>
      </c>
      <c r="W1519">
        <f t="shared" si="260"/>
        <v>-9.192500000000001E-3</v>
      </c>
      <c r="X1519" s="11">
        <f t="shared" si="261"/>
        <v>4476.0382950000003</v>
      </c>
      <c r="Z1519" s="12">
        <f t="shared" si="262"/>
        <v>0</v>
      </c>
    </row>
    <row r="1520" spans="1:26" x14ac:dyDescent="0.25">
      <c r="A1520" s="1">
        <v>45366</v>
      </c>
      <c r="B1520" s="2">
        <v>11929.9938</v>
      </c>
      <c r="C1520" s="2">
        <v>204.541</v>
      </c>
      <c r="D1520" s="2">
        <v>58.17</v>
      </c>
      <c r="E1520" s="2">
        <v>15.1655</v>
      </c>
      <c r="F1520" s="2"/>
      <c r="G1520" s="1">
        <v>45366</v>
      </c>
      <c r="H1520" s="2">
        <v>20101.7945</v>
      </c>
      <c r="I1520" s="2">
        <v>345.76600000000002</v>
      </c>
      <c r="J1520" s="2">
        <v>57.89</v>
      </c>
      <c r="K1520" s="2">
        <v>1.8392999999999999</v>
      </c>
      <c r="L1520" s="2"/>
      <c r="M1520" s="11">
        <f t="shared" si="253"/>
        <v>58170</v>
      </c>
      <c r="N1520" s="2">
        <f t="shared" si="254"/>
        <v>-7.5827500000000006E-2</v>
      </c>
      <c r="O1520" s="11">
        <f t="shared" si="255"/>
        <v>-4410.8856750000004</v>
      </c>
      <c r="P1520">
        <f t="shared" si="263"/>
        <v>4410.8856750000004</v>
      </c>
      <c r="R1520" s="11">
        <f t="shared" si="256"/>
        <v>57890</v>
      </c>
      <c r="S1520" s="2">
        <f t="shared" si="257"/>
        <v>-9.1964999999999998E-3</v>
      </c>
      <c r="T1520" s="11">
        <f t="shared" si="258"/>
        <v>-184.86615311924999</v>
      </c>
      <c r="U1520" s="1"/>
      <c r="V1520" s="13">
        <f t="shared" si="259"/>
        <v>-8285.1366684305212</v>
      </c>
      <c r="W1520">
        <f t="shared" si="260"/>
        <v>-9.1964999999999998E-3</v>
      </c>
      <c r="X1520" s="11">
        <f t="shared" si="261"/>
        <v>4410.8856750000004</v>
      </c>
      <c r="Z1520" s="12">
        <f t="shared" si="262"/>
        <v>0</v>
      </c>
    </row>
    <row r="1521" spans="1:26" x14ac:dyDescent="0.25">
      <c r="A1521" s="1">
        <v>45369</v>
      </c>
      <c r="B1521" s="2">
        <v>11895.140799999999</v>
      </c>
      <c r="C1521" s="2">
        <v>205.018</v>
      </c>
      <c r="D1521" s="2">
        <v>58.13</v>
      </c>
      <c r="E1521" s="2">
        <v>15.1303</v>
      </c>
      <c r="F1521" s="2"/>
      <c r="G1521" s="1">
        <v>45369</v>
      </c>
      <c r="H1521" s="2">
        <v>20093.981</v>
      </c>
      <c r="I1521" s="2">
        <v>347.24099999999999</v>
      </c>
      <c r="J1521" s="2">
        <v>57.86</v>
      </c>
      <c r="K1521" s="2">
        <v>1.829</v>
      </c>
      <c r="L1521" s="2"/>
      <c r="M1521" s="11">
        <f t="shared" si="253"/>
        <v>58130</v>
      </c>
      <c r="N1521" s="2">
        <f t="shared" si="254"/>
        <v>-7.5651499999999997E-2</v>
      </c>
      <c r="O1521" s="11">
        <f t="shared" si="255"/>
        <v>-4397.6216949999998</v>
      </c>
      <c r="P1521">
        <f t="shared" si="263"/>
        <v>4397.6216949999998</v>
      </c>
      <c r="R1521" s="11">
        <f t="shared" si="256"/>
        <v>57860</v>
      </c>
      <c r="S1521" s="2">
        <f t="shared" si="257"/>
        <v>-9.1450000000000004E-3</v>
      </c>
      <c r="T1521" s="11">
        <f t="shared" si="258"/>
        <v>-183.759456245</v>
      </c>
      <c r="U1521" s="1"/>
      <c r="V1521" s="13">
        <f t="shared" si="259"/>
        <v>-8311.0467906072936</v>
      </c>
      <c r="W1521">
        <f t="shared" si="260"/>
        <v>-9.1450000000000004E-3</v>
      </c>
      <c r="X1521" s="11">
        <f t="shared" si="261"/>
        <v>4397.6216950000007</v>
      </c>
      <c r="Z1521" s="12">
        <f t="shared" si="262"/>
        <v>0</v>
      </c>
    </row>
    <row r="1522" spans="1:26" x14ac:dyDescent="0.25">
      <c r="A1522" s="1">
        <v>45370</v>
      </c>
      <c r="B1522" s="2">
        <v>11937.0047</v>
      </c>
      <c r="C1522" s="2">
        <v>205.018</v>
      </c>
      <c r="D1522" s="2">
        <v>57.98</v>
      </c>
      <c r="E1522" s="2">
        <v>15.144600000000001</v>
      </c>
      <c r="F1522" s="2"/>
      <c r="G1522" s="1">
        <v>45370</v>
      </c>
      <c r="H1522" s="2">
        <v>20118.2827</v>
      </c>
      <c r="I1522" s="2">
        <v>347.166</v>
      </c>
      <c r="J1522" s="2">
        <v>57.87</v>
      </c>
      <c r="K1522" s="2">
        <v>1.831</v>
      </c>
      <c r="L1522" s="2"/>
      <c r="M1522" s="11">
        <f t="shared" si="253"/>
        <v>57980</v>
      </c>
      <c r="N1522" s="2">
        <f t="shared" si="254"/>
        <v>-7.5722999999999999E-2</v>
      </c>
      <c r="O1522" s="11">
        <f t="shared" si="255"/>
        <v>-4390.4195399999999</v>
      </c>
      <c r="P1522">
        <f t="shared" si="263"/>
        <v>4390.4195399999999</v>
      </c>
      <c r="R1522" s="11">
        <f t="shared" si="256"/>
        <v>57870</v>
      </c>
      <c r="S1522" s="2">
        <f t="shared" si="257"/>
        <v>-9.1549999999999999E-3</v>
      </c>
      <c r="T1522" s="11">
        <f t="shared" si="258"/>
        <v>-184.18287811849999</v>
      </c>
      <c r="U1522" s="1"/>
      <c r="V1522" s="13">
        <f t="shared" si="259"/>
        <v>-8286.9399453397364</v>
      </c>
      <c r="W1522">
        <f t="shared" si="260"/>
        <v>-9.1549999999999999E-3</v>
      </c>
      <c r="X1522" s="11">
        <f t="shared" si="261"/>
        <v>4390.4195399999999</v>
      </c>
      <c r="Z1522" s="12">
        <f t="shared" si="262"/>
        <v>0</v>
      </c>
    </row>
    <row r="1523" spans="1:26" x14ac:dyDescent="0.25">
      <c r="A1523" s="1">
        <v>45371</v>
      </c>
      <c r="B1523" s="2">
        <v>11949.8405</v>
      </c>
      <c r="C1523" s="2">
        <v>205.06800000000001</v>
      </c>
      <c r="D1523" s="2">
        <v>58.16</v>
      </c>
      <c r="E1523" s="2">
        <v>15.147</v>
      </c>
      <c r="F1523" s="2"/>
      <c r="G1523" s="1">
        <v>45371</v>
      </c>
      <c r="H1523" s="2">
        <v>20234.5517</v>
      </c>
      <c r="I1523" s="2">
        <v>347.166</v>
      </c>
      <c r="J1523" s="2">
        <v>57.92</v>
      </c>
      <c r="K1523" s="2">
        <v>1.8369</v>
      </c>
      <c r="L1523" s="2"/>
      <c r="M1523" s="11">
        <f t="shared" si="253"/>
        <v>58160</v>
      </c>
      <c r="N1523" s="2">
        <f t="shared" si="254"/>
        <v>-7.5734999999999997E-2</v>
      </c>
      <c r="O1523" s="11">
        <f t="shared" si="255"/>
        <v>-4404.7475999999997</v>
      </c>
      <c r="P1523">
        <f t="shared" si="263"/>
        <v>4404.7475999999997</v>
      </c>
      <c r="R1523" s="11">
        <f t="shared" si="256"/>
        <v>57920</v>
      </c>
      <c r="S1523" s="2">
        <f t="shared" si="257"/>
        <v>-9.1845E-3</v>
      </c>
      <c r="T1523" s="11">
        <f t="shared" si="258"/>
        <v>-185.84424008865</v>
      </c>
      <c r="U1523" s="1"/>
      <c r="V1523" s="13">
        <f t="shared" si="259"/>
        <v>-8280.1261974820063</v>
      </c>
      <c r="W1523">
        <f t="shared" si="260"/>
        <v>-9.1845E-3</v>
      </c>
      <c r="X1523" s="11">
        <f t="shared" si="261"/>
        <v>4404.7476000000006</v>
      </c>
      <c r="Z1523" s="12">
        <f t="shared" si="262"/>
        <v>0</v>
      </c>
    </row>
    <row r="1524" spans="1:26" x14ac:dyDescent="0.25">
      <c r="A1524" s="1">
        <v>45372</v>
      </c>
      <c r="B1524" s="2">
        <v>11976.79</v>
      </c>
      <c r="C1524" s="2">
        <v>205.21799999999999</v>
      </c>
      <c r="D1524" s="2">
        <v>58.17</v>
      </c>
      <c r="E1524" s="2">
        <v>15.143000000000001</v>
      </c>
      <c r="F1524" s="2"/>
      <c r="G1524" s="1">
        <v>45372</v>
      </c>
      <c r="H1524" s="2">
        <v>20234.5808</v>
      </c>
      <c r="I1524" s="2">
        <v>348.69099999999997</v>
      </c>
      <c r="J1524" s="2">
        <v>58</v>
      </c>
      <c r="K1524" s="2">
        <v>1.8208</v>
      </c>
      <c r="L1524" s="2"/>
      <c r="M1524" s="11">
        <f t="shared" si="253"/>
        <v>58170</v>
      </c>
      <c r="N1524" s="2">
        <f t="shared" si="254"/>
        <v>-7.5715000000000005E-2</v>
      </c>
      <c r="O1524" s="11">
        <f t="shared" si="255"/>
        <v>-4404.3415500000001</v>
      </c>
      <c r="P1524">
        <f t="shared" si="263"/>
        <v>4404.3415500000001</v>
      </c>
      <c r="R1524" s="11">
        <f t="shared" si="256"/>
        <v>58000</v>
      </c>
      <c r="S1524" s="2">
        <f t="shared" si="257"/>
        <v>-9.1039999999999992E-3</v>
      </c>
      <c r="T1524" s="11">
        <f t="shared" si="258"/>
        <v>-184.21562360319999</v>
      </c>
      <c r="U1524" s="1"/>
      <c r="V1524" s="13">
        <f t="shared" si="259"/>
        <v>-8341.0504477001396</v>
      </c>
      <c r="W1524">
        <f t="shared" si="260"/>
        <v>-9.1039999999999992E-3</v>
      </c>
      <c r="X1524" s="11">
        <f t="shared" si="261"/>
        <v>4404.3415500000001</v>
      </c>
      <c r="Z1524" s="12">
        <f t="shared" si="262"/>
        <v>0</v>
      </c>
    </row>
    <row r="1525" spans="1:26" x14ac:dyDescent="0.25">
      <c r="A1525" s="1">
        <v>45373</v>
      </c>
      <c r="B1525" s="2">
        <v>12100.3128</v>
      </c>
      <c r="C1525" s="2">
        <v>205.29300000000001</v>
      </c>
      <c r="D1525" s="2">
        <v>58.27</v>
      </c>
      <c r="E1525" s="2">
        <v>15.192500000000001</v>
      </c>
      <c r="F1525" s="2"/>
      <c r="G1525" s="1">
        <v>45373</v>
      </c>
      <c r="H1525" s="2">
        <v>20331.875400000001</v>
      </c>
      <c r="I1525" s="2">
        <v>348.69200000000001</v>
      </c>
      <c r="J1525" s="2">
        <v>57.99</v>
      </c>
      <c r="K1525" s="2">
        <v>1.823</v>
      </c>
      <c r="L1525" s="2"/>
      <c r="M1525" s="11">
        <f t="shared" si="253"/>
        <v>58270</v>
      </c>
      <c r="N1525" s="2">
        <f t="shared" si="254"/>
        <v>-7.5962500000000002E-2</v>
      </c>
      <c r="O1525" s="11">
        <f t="shared" si="255"/>
        <v>-4426.3348750000005</v>
      </c>
      <c r="P1525">
        <f t="shared" si="263"/>
        <v>4426.3348750000005</v>
      </c>
      <c r="R1525" s="11">
        <f t="shared" si="256"/>
        <v>57990</v>
      </c>
      <c r="S1525" s="2">
        <f t="shared" si="257"/>
        <v>-9.1149999999999998E-3</v>
      </c>
      <c r="T1525" s="11">
        <f t="shared" si="258"/>
        <v>-185.325044271</v>
      </c>
      <c r="U1525" s="1"/>
      <c r="V1525" s="13">
        <f t="shared" si="259"/>
        <v>-8374.0294849103411</v>
      </c>
      <c r="W1525">
        <f t="shared" si="260"/>
        <v>-9.1149999999999998E-3</v>
      </c>
      <c r="X1525" s="11">
        <f t="shared" si="261"/>
        <v>4426.3348750000005</v>
      </c>
      <c r="Z1525" s="12">
        <f t="shared" si="262"/>
        <v>0</v>
      </c>
    </row>
    <row r="1526" spans="1:26" x14ac:dyDescent="0.25">
      <c r="A1526" s="1">
        <v>45376</v>
      </c>
      <c r="B1526" s="2">
        <v>12054.1978</v>
      </c>
      <c r="C1526" s="2">
        <v>205.54300000000001</v>
      </c>
      <c r="D1526" s="2">
        <v>58.8</v>
      </c>
      <c r="E1526" s="2">
        <v>15.1572</v>
      </c>
      <c r="G1526" s="1">
        <v>45376</v>
      </c>
      <c r="H1526" s="2">
        <v>20294.392599999999</v>
      </c>
      <c r="I1526" s="2">
        <v>350.06700000000001</v>
      </c>
      <c r="J1526" s="2">
        <v>58.05</v>
      </c>
      <c r="K1526" s="2">
        <v>1.8166</v>
      </c>
      <c r="L1526" s="2"/>
      <c r="S1526" s="1"/>
      <c r="U1526" s="1"/>
    </row>
    <row r="1527" spans="1:26" x14ac:dyDescent="0.25">
      <c r="A1527" s="1">
        <v>45377</v>
      </c>
      <c r="B1527" s="2">
        <v>12100.328</v>
      </c>
      <c r="C1527" s="2">
        <v>205.66800000000001</v>
      </c>
      <c r="D1527" s="2">
        <v>58.55</v>
      </c>
      <c r="E1527" s="2">
        <v>15.1778</v>
      </c>
      <c r="G1527" s="1">
        <v>45377</v>
      </c>
      <c r="H1527" s="2">
        <v>20291.489600000001</v>
      </c>
      <c r="I1527" s="2">
        <v>349.54199999999997</v>
      </c>
      <c r="J1527" s="2">
        <v>58.04</v>
      </c>
      <c r="K1527" s="2">
        <v>1.8156000000000001</v>
      </c>
      <c r="L1527" s="2"/>
      <c r="S1527" s="1"/>
      <c r="U1527" s="1"/>
    </row>
    <row r="1528" spans="1:26" x14ac:dyDescent="0.25">
      <c r="A1528" s="1">
        <v>45378</v>
      </c>
      <c r="B1528">
        <v>12199.1566</v>
      </c>
      <c r="C1528">
        <v>205.893</v>
      </c>
      <c r="D1528">
        <v>58.72</v>
      </c>
      <c r="E1528">
        <v>15.192299999999999</v>
      </c>
      <c r="G1528" s="1">
        <v>45378</v>
      </c>
      <c r="H1528">
        <v>20290.664100000002</v>
      </c>
      <c r="I1528">
        <v>349.49200000000002</v>
      </c>
      <c r="J1528">
        <v>58.05</v>
      </c>
      <c r="K1528">
        <v>1.804</v>
      </c>
      <c r="S1528" s="1"/>
      <c r="U1528" s="1"/>
    </row>
    <row r="1529" spans="1:26" x14ac:dyDescent="0.25">
      <c r="A1529" s="1">
        <v>45379</v>
      </c>
      <c r="B1529">
        <v>12219.362800000001</v>
      </c>
      <c r="C1529">
        <v>205.893</v>
      </c>
      <c r="D1529">
        <v>59.19</v>
      </c>
      <c r="E1529">
        <v>15.205299999999999</v>
      </c>
      <c r="G1529" s="1">
        <v>45379</v>
      </c>
      <c r="H1529">
        <v>20196.355</v>
      </c>
      <c r="I1529">
        <v>349.11700000000002</v>
      </c>
      <c r="J1529">
        <v>58.07</v>
      </c>
      <c r="K1529">
        <v>1.7975000000000001</v>
      </c>
      <c r="S1529" s="1"/>
      <c r="U1529" s="1"/>
    </row>
    <row r="1530" spans="1:26" x14ac:dyDescent="0.25">
      <c r="A1530" s="1">
        <v>45383</v>
      </c>
      <c r="B1530">
        <v>11979.318799999999</v>
      </c>
      <c r="C1530">
        <v>206.26900000000001</v>
      </c>
      <c r="D1530">
        <v>59.18</v>
      </c>
      <c r="E1530">
        <v>15.133100000000001</v>
      </c>
      <c r="G1530" s="1">
        <v>45383</v>
      </c>
      <c r="H1530">
        <v>20079.6054</v>
      </c>
      <c r="I1530">
        <v>347.79300000000001</v>
      </c>
      <c r="J1530">
        <v>58.03</v>
      </c>
      <c r="K1530">
        <v>1.8605</v>
      </c>
      <c r="S1530" s="1"/>
      <c r="U1530" s="1"/>
    </row>
    <row r="1531" spans="1:26" x14ac:dyDescent="0.25">
      <c r="A1531" s="1">
        <v>45384</v>
      </c>
      <c r="B1531">
        <v>11959.0386</v>
      </c>
      <c r="C1531">
        <v>206.46899999999999</v>
      </c>
      <c r="D1531">
        <v>57.97</v>
      </c>
      <c r="E1531">
        <v>15.100300000000001</v>
      </c>
      <c r="G1531" s="1">
        <v>45384</v>
      </c>
      <c r="H1531">
        <v>20097.2572</v>
      </c>
      <c r="I1531">
        <v>347.51799999999997</v>
      </c>
      <c r="J1531">
        <v>57.76</v>
      </c>
      <c r="K1531">
        <v>1.8653</v>
      </c>
      <c r="S1531" s="1"/>
      <c r="U1531" s="1"/>
    </row>
    <row r="1532" spans="1:26" x14ac:dyDescent="0.25">
      <c r="A1532" s="1">
        <v>45385</v>
      </c>
      <c r="B1532">
        <v>11983.9313</v>
      </c>
      <c r="C1532">
        <v>207.119</v>
      </c>
      <c r="D1532">
        <v>57.68</v>
      </c>
      <c r="E1532">
        <v>15.0877</v>
      </c>
      <c r="G1532" s="1">
        <v>45385</v>
      </c>
      <c r="H1532">
        <v>20119.254499999999</v>
      </c>
      <c r="I1532">
        <v>347.64299999999997</v>
      </c>
      <c r="J1532">
        <v>57.78</v>
      </c>
      <c r="K1532">
        <v>1.8613999999999999</v>
      </c>
      <c r="S1532" s="1"/>
      <c r="U1532" s="1"/>
    </row>
    <row r="1533" spans="1:26" x14ac:dyDescent="0.25">
      <c r="A1533" s="1">
        <v>45386</v>
      </c>
      <c r="B1533">
        <v>12053.340700000001</v>
      </c>
      <c r="C1533">
        <v>207.69399999999999</v>
      </c>
      <c r="D1533">
        <v>57.65</v>
      </c>
      <c r="E1533">
        <v>15.0939</v>
      </c>
      <c r="G1533" s="1">
        <v>45386</v>
      </c>
      <c r="H1533">
        <v>20101.042600000001</v>
      </c>
      <c r="I1533">
        <v>347.84300000000002</v>
      </c>
      <c r="J1533">
        <v>57.82</v>
      </c>
      <c r="K1533">
        <v>1.8522000000000001</v>
      </c>
      <c r="S1533" s="1"/>
      <c r="U1533" s="1"/>
    </row>
    <row r="1534" spans="1:26" x14ac:dyDescent="0.25">
      <c r="A1534" s="1">
        <v>45387</v>
      </c>
      <c r="B1534">
        <v>11942.0219</v>
      </c>
      <c r="C1534">
        <v>207.494</v>
      </c>
      <c r="D1534">
        <v>58.02</v>
      </c>
      <c r="E1534">
        <v>15.0489</v>
      </c>
      <c r="G1534" s="1">
        <v>45387</v>
      </c>
      <c r="H1534">
        <v>20074.995800000001</v>
      </c>
      <c r="I1534">
        <v>347.16800000000001</v>
      </c>
      <c r="J1534">
        <v>57.86</v>
      </c>
      <c r="K1534">
        <v>1.85</v>
      </c>
      <c r="S1534" s="1"/>
      <c r="U1534" s="1"/>
    </row>
    <row r="1535" spans="1:26" x14ac:dyDescent="0.25">
      <c r="A1535" s="1"/>
      <c r="C1535">
        <v>208.19399999999999</v>
      </c>
      <c r="D1535">
        <v>57.29</v>
      </c>
      <c r="G1535" s="1"/>
      <c r="I1535">
        <v>347.31799999999998</v>
      </c>
      <c r="J1535">
        <v>57.77</v>
      </c>
      <c r="S1535" s="1"/>
      <c r="U1535" s="1"/>
    </row>
    <row r="1536" spans="1:26" x14ac:dyDescent="0.25">
      <c r="A1536" s="1"/>
      <c r="G1536" s="1"/>
      <c r="S1536" s="1"/>
      <c r="U1536" s="1"/>
    </row>
    <row r="1537" spans="1:21" x14ac:dyDescent="0.25">
      <c r="A1537" s="1"/>
      <c r="G1537" s="1"/>
      <c r="S1537" s="1"/>
      <c r="U1537" s="1"/>
    </row>
    <row r="1538" spans="1:21" x14ac:dyDescent="0.25">
      <c r="A1538" s="1"/>
      <c r="G1538" s="1"/>
      <c r="S1538" s="1"/>
      <c r="U1538" s="1"/>
    </row>
    <row r="1539" spans="1:21" x14ac:dyDescent="0.25">
      <c r="A1539" s="1"/>
      <c r="G1539" s="1"/>
      <c r="S1539" s="1"/>
      <c r="U1539" s="1"/>
    </row>
    <row r="1540" spans="1:21" x14ac:dyDescent="0.25">
      <c r="A1540" s="1"/>
      <c r="G1540" s="1"/>
      <c r="S1540" s="1"/>
      <c r="U1540" s="1"/>
    </row>
    <row r="1541" spans="1:21" x14ac:dyDescent="0.25">
      <c r="A1541" s="1"/>
      <c r="G1541" s="1"/>
      <c r="S1541" s="1"/>
      <c r="U1541" s="1"/>
    </row>
    <row r="1542" spans="1:21" x14ac:dyDescent="0.25">
      <c r="A1542" s="1"/>
      <c r="G1542" s="1"/>
      <c r="S1542" s="1"/>
      <c r="U1542" s="1"/>
    </row>
    <row r="1543" spans="1:21" x14ac:dyDescent="0.25">
      <c r="A1543" s="1"/>
      <c r="G1543" s="1"/>
      <c r="S1543" s="1"/>
      <c r="U1543" s="1"/>
    </row>
    <row r="1544" spans="1:21" x14ac:dyDescent="0.25">
      <c r="A1544" s="1"/>
      <c r="G1544" s="1"/>
      <c r="S1544" s="1"/>
      <c r="U1544" s="1"/>
    </row>
    <row r="1545" spans="1:21" x14ac:dyDescent="0.25">
      <c r="A1545" s="1"/>
      <c r="G1545" s="1"/>
      <c r="S1545" s="1"/>
      <c r="U1545" s="1"/>
    </row>
    <row r="1546" spans="1:21" x14ac:dyDescent="0.25">
      <c r="A1546" s="1"/>
      <c r="G1546" s="1"/>
      <c r="S1546" s="1"/>
      <c r="U1546" s="1"/>
    </row>
    <row r="1547" spans="1:21" x14ac:dyDescent="0.25">
      <c r="A1547" s="1"/>
      <c r="G1547" s="1"/>
      <c r="S1547" s="1"/>
      <c r="U1547" s="1"/>
    </row>
    <row r="1548" spans="1:21" x14ac:dyDescent="0.25">
      <c r="A1548" s="1"/>
      <c r="G1548" s="1"/>
      <c r="S1548" s="1"/>
      <c r="U1548" s="1"/>
    </row>
    <row r="1549" spans="1:21" x14ac:dyDescent="0.25">
      <c r="A1549" s="1"/>
      <c r="G1549" s="1"/>
      <c r="S1549" s="1"/>
      <c r="U1549" s="1"/>
    </row>
    <row r="1550" spans="1:21" x14ac:dyDescent="0.25">
      <c r="A1550" s="1"/>
      <c r="G1550" s="1"/>
      <c r="S1550" s="1"/>
      <c r="U1550" s="1"/>
    </row>
    <row r="1551" spans="1:21" x14ac:dyDescent="0.25">
      <c r="A1551" s="1"/>
      <c r="G1551" s="1"/>
      <c r="S1551" s="1"/>
      <c r="U1551" s="1"/>
    </row>
    <row r="1552" spans="1:21" x14ac:dyDescent="0.25">
      <c r="A1552" s="1"/>
      <c r="G1552" s="1"/>
      <c r="S1552" s="1"/>
      <c r="U1552" s="1"/>
    </row>
    <row r="1553" spans="1:21" x14ac:dyDescent="0.25">
      <c r="A1553" s="1"/>
      <c r="G1553" s="1"/>
      <c r="S1553" s="1"/>
      <c r="U1553" s="1"/>
    </row>
    <row r="1554" spans="1:21" x14ac:dyDescent="0.25">
      <c r="A1554" s="1"/>
      <c r="G1554" s="1"/>
      <c r="S1554" s="1"/>
      <c r="U1554" s="1"/>
    </row>
    <row r="1555" spans="1:21" x14ac:dyDescent="0.25">
      <c r="A1555" s="1"/>
      <c r="G1555" s="1"/>
      <c r="S1555" s="1"/>
      <c r="U1555" s="1"/>
    </row>
    <row r="1556" spans="1:21" x14ac:dyDescent="0.25">
      <c r="A1556" s="1"/>
      <c r="G1556" s="1"/>
      <c r="S1556" s="1"/>
      <c r="U1556" s="1"/>
    </row>
    <row r="1557" spans="1:21" x14ac:dyDescent="0.25">
      <c r="A1557" s="1"/>
      <c r="G1557" s="1"/>
      <c r="S1557" s="1"/>
      <c r="U1557" s="1"/>
    </row>
    <row r="1558" spans="1:21" x14ac:dyDescent="0.25">
      <c r="A1558" s="1"/>
      <c r="G1558" s="1"/>
      <c r="S1558" s="1"/>
      <c r="U1558" s="1"/>
    </row>
    <row r="1559" spans="1:21" x14ac:dyDescent="0.25">
      <c r="A1559" s="1"/>
      <c r="G1559" s="1"/>
      <c r="S1559" s="1"/>
      <c r="U1559" s="1"/>
    </row>
    <row r="1560" spans="1:21" x14ac:dyDescent="0.25">
      <c r="A1560" s="1"/>
      <c r="G1560" s="1"/>
      <c r="S1560" s="1"/>
      <c r="U1560" s="1"/>
    </row>
    <row r="1561" spans="1:21" x14ac:dyDescent="0.25">
      <c r="A1561" s="1"/>
      <c r="G1561" s="1"/>
      <c r="S1561" s="1"/>
      <c r="U1561" s="1"/>
    </row>
    <row r="1562" spans="1:21" x14ac:dyDescent="0.25">
      <c r="A1562" s="1"/>
      <c r="G1562" s="1"/>
      <c r="S1562" s="1"/>
      <c r="U1562" s="1"/>
    </row>
    <row r="1563" spans="1:21" x14ac:dyDescent="0.25">
      <c r="A1563" s="1"/>
      <c r="G1563" s="1"/>
      <c r="S1563" s="1"/>
      <c r="U1563" s="1"/>
    </row>
    <row r="1564" spans="1:21" x14ac:dyDescent="0.25">
      <c r="A1564" s="1"/>
      <c r="G1564" s="1"/>
      <c r="S1564" s="1"/>
      <c r="U1564" s="1"/>
    </row>
    <row r="1565" spans="1:21" x14ac:dyDescent="0.25">
      <c r="A1565" s="1"/>
      <c r="G1565" s="1"/>
      <c r="S1565" s="1"/>
      <c r="U1565" s="1"/>
    </row>
    <row r="1566" spans="1:21" x14ac:dyDescent="0.25">
      <c r="A1566" s="1"/>
      <c r="G1566" s="1"/>
      <c r="S1566" s="1"/>
      <c r="U1566" s="1"/>
    </row>
    <row r="1567" spans="1:21" x14ac:dyDescent="0.25">
      <c r="A1567" s="1"/>
      <c r="G1567" s="1"/>
      <c r="S1567" s="1"/>
      <c r="U1567" s="1"/>
    </row>
    <row r="1568" spans="1:21" x14ac:dyDescent="0.25">
      <c r="A1568" s="1"/>
      <c r="G1568" s="1"/>
      <c r="S1568" s="1"/>
      <c r="U1568" s="1"/>
    </row>
    <row r="1569" spans="1:23" x14ac:dyDescent="0.25">
      <c r="A1569" s="1"/>
      <c r="G1569" s="1"/>
      <c r="S1569" s="1"/>
      <c r="U1569" s="1"/>
    </row>
    <row r="1570" spans="1:23" x14ac:dyDescent="0.25">
      <c r="A1570" s="1"/>
      <c r="G1570" s="1"/>
      <c r="S1570" s="1"/>
      <c r="U1570" s="1"/>
    </row>
    <row r="1571" spans="1:23" x14ac:dyDescent="0.25">
      <c r="A1571" s="1"/>
      <c r="G1571" s="1"/>
      <c r="S1571" s="1"/>
      <c r="U1571" s="1"/>
    </row>
    <row r="1572" spans="1:23" x14ac:dyDescent="0.25">
      <c r="A1572" s="1"/>
      <c r="G1572" s="1"/>
      <c r="S1572" s="1"/>
      <c r="U1572" s="1"/>
    </row>
    <row r="1573" spans="1:23" x14ac:dyDescent="0.25">
      <c r="A1573" s="1"/>
      <c r="G1573" s="1"/>
      <c r="S1573" s="1"/>
      <c r="U1573" s="1"/>
    </row>
    <row r="1574" spans="1:23" x14ac:dyDescent="0.25">
      <c r="A1574" s="1"/>
      <c r="G1574" s="1"/>
      <c r="S1574" s="1"/>
      <c r="U1574" s="1"/>
    </row>
    <row r="1575" spans="1:23" x14ac:dyDescent="0.25">
      <c r="A1575" s="1"/>
      <c r="G1575" s="1"/>
      <c r="S1575" s="1"/>
      <c r="U1575" s="1"/>
    </row>
    <row r="1576" spans="1:23" x14ac:dyDescent="0.25">
      <c r="A1576" s="1"/>
      <c r="G1576" s="1"/>
      <c r="S1576" s="1"/>
      <c r="U1576" s="1"/>
    </row>
    <row r="1577" spans="1:23" x14ac:dyDescent="0.25">
      <c r="A1577" s="1"/>
      <c r="G1577" s="1"/>
      <c r="S1577" s="1"/>
      <c r="U1577" s="1"/>
    </row>
    <row r="1578" spans="1:23" x14ac:dyDescent="0.25">
      <c r="A1578" s="1"/>
      <c r="G1578" s="1"/>
      <c r="S1578" s="1"/>
      <c r="U1578" s="1"/>
    </row>
    <row r="1579" spans="1:23" x14ac:dyDescent="0.25">
      <c r="A1579" s="1"/>
      <c r="G1579" s="1"/>
      <c r="S1579" s="1"/>
      <c r="U1579" s="1"/>
    </row>
    <row r="1580" spans="1:23" x14ac:dyDescent="0.25">
      <c r="A1580" s="1"/>
      <c r="G1580" s="1"/>
      <c r="S1580" s="1"/>
      <c r="U1580" s="1"/>
    </row>
    <row r="1581" spans="1:23" x14ac:dyDescent="0.25">
      <c r="A1581" s="1"/>
      <c r="G1581" s="1"/>
      <c r="S1581" s="1"/>
      <c r="U1581" s="1"/>
    </row>
    <row r="1582" spans="1:23" x14ac:dyDescent="0.25">
      <c r="A1582" s="1"/>
      <c r="G1582" s="1"/>
      <c r="S1582" s="1"/>
      <c r="U1582" s="1"/>
      <c r="W1582">
        <f t="shared" ref="W1582:W1645" si="264">(T1582-V1582)*100</f>
        <v>0</v>
      </c>
    </row>
    <row r="1583" spans="1:23" x14ac:dyDescent="0.25">
      <c r="A1583" s="1"/>
      <c r="G1583" s="1"/>
      <c r="S1583" s="1"/>
      <c r="U1583" s="1"/>
      <c r="W1583">
        <f t="shared" si="264"/>
        <v>0</v>
      </c>
    </row>
    <row r="1584" spans="1:23" x14ac:dyDescent="0.25">
      <c r="A1584" s="1"/>
      <c r="G1584" s="1"/>
      <c r="S1584" s="1"/>
      <c r="U1584" s="1"/>
      <c r="W1584">
        <f t="shared" si="264"/>
        <v>0</v>
      </c>
    </row>
    <row r="1585" spans="1:23" x14ac:dyDescent="0.25">
      <c r="A1585" s="1"/>
      <c r="G1585" s="1"/>
      <c r="S1585" s="1"/>
      <c r="U1585" s="1"/>
      <c r="W1585">
        <f t="shared" si="264"/>
        <v>0</v>
      </c>
    </row>
    <row r="1586" spans="1:23" x14ac:dyDescent="0.25">
      <c r="A1586" s="1"/>
      <c r="G1586" s="1"/>
      <c r="S1586" s="1"/>
      <c r="U1586" s="1"/>
      <c r="W1586">
        <f t="shared" si="264"/>
        <v>0</v>
      </c>
    </row>
    <row r="1587" spans="1:23" x14ac:dyDescent="0.25">
      <c r="A1587" s="1"/>
      <c r="G1587" s="1"/>
      <c r="S1587" s="1"/>
      <c r="U1587" s="1"/>
      <c r="W1587">
        <f t="shared" si="264"/>
        <v>0</v>
      </c>
    </row>
    <row r="1588" spans="1:23" x14ac:dyDescent="0.25">
      <c r="A1588" s="1"/>
      <c r="G1588" s="1"/>
      <c r="S1588" s="1"/>
      <c r="U1588" s="1"/>
      <c r="W1588">
        <f t="shared" si="264"/>
        <v>0</v>
      </c>
    </row>
    <row r="1589" spans="1:23" x14ac:dyDescent="0.25">
      <c r="A1589" s="1"/>
      <c r="G1589" s="1"/>
      <c r="S1589" s="1"/>
      <c r="U1589" s="1"/>
      <c r="W1589">
        <f t="shared" si="264"/>
        <v>0</v>
      </c>
    </row>
    <row r="1590" spans="1:23" x14ac:dyDescent="0.25">
      <c r="A1590" s="1"/>
      <c r="G1590" s="1"/>
      <c r="S1590" s="1"/>
      <c r="U1590" s="1"/>
      <c r="W1590">
        <f t="shared" si="264"/>
        <v>0</v>
      </c>
    </row>
    <row r="1591" spans="1:23" x14ac:dyDescent="0.25">
      <c r="A1591" s="1"/>
      <c r="G1591" s="1"/>
      <c r="S1591" s="1"/>
      <c r="U1591" s="1"/>
      <c r="W1591">
        <f t="shared" si="264"/>
        <v>0</v>
      </c>
    </row>
    <row r="1592" spans="1:23" x14ac:dyDescent="0.25">
      <c r="A1592" s="1"/>
      <c r="G1592" s="1"/>
      <c r="S1592" s="1"/>
      <c r="U1592" s="1"/>
      <c r="W1592">
        <f t="shared" si="264"/>
        <v>0</v>
      </c>
    </row>
    <row r="1593" spans="1:23" x14ac:dyDescent="0.25">
      <c r="A1593" s="1"/>
      <c r="G1593" s="1"/>
      <c r="S1593" s="1"/>
      <c r="U1593" s="1"/>
      <c r="W1593">
        <f t="shared" si="264"/>
        <v>0</v>
      </c>
    </row>
    <row r="1594" spans="1:23" x14ac:dyDescent="0.25">
      <c r="A1594" s="1"/>
      <c r="G1594" s="1"/>
      <c r="S1594" s="1"/>
      <c r="U1594" s="1"/>
      <c r="W1594">
        <f t="shared" si="264"/>
        <v>0</v>
      </c>
    </row>
    <row r="1595" spans="1:23" x14ac:dyDescent="0.25">
      <c r="A1595" s="1"/>
      <c r="G1595" s="1"/>
      <c r="S1595" s="1"/>
      <c r="U1595" s="1"/>
      <c r="W1595">
        <f t="shared" si="264"/>
        <v>0</v>
      </c>
    </row>
    <row r="1596" spans="1:23" x14ac:dyDescent="0.25">
      <c r="A1596" s="1"/>
      <c r="G1596" s="1"/>
      <c r="S1596" s="1"/>
      <c r="U1596" s="1"/>
      <c r="W1596">
        <f t="shared" si="264"/>
        <v>0</v>
      </c>
    </row>
    <row r="1597" spans="1:23" x14ac:dyDescent="0.25">
      <c r="A1597" s="1"/>
      <c r="G1597" s="1"/>
      <c r="S1597" s="1"/>
      <c r="U1597" s="1"/>
      <c r="W1597">
        <f t="shared" si="264"/>
        <v>0</v>
      </c>
    </row>
    <row r="1598" spans="1:23" x14ac:dyDescent="0.25">
      <c r="A1598" s="1"/>
      <c r="G1598" s="1"/>
      <c r="S1598" s="1"/>
      <c r="U1598" s="1"/>
      <c r="W1598">
        <f t="shared" si="264"/>
        <v>0</v>
      </c>
    </row>
    <row r="1599" spans="1:23" x14ac:dyDescent="0.25">
      <c r="A1599" s="1"/>
      <c r="G1599" s="1"/>
      <c r="S1599" s="1"/>
      <c r="U1599" s="1"/>
      <c r="W1599">
        <f t="shared" si="264"/>
        <v>0</v>
      </c>
    </row>
    <row r="1600" spans="1:23" x14ac:dyDescent="0.25">
      <c r="A1600" s="1"/>
      <c r="G1600" s="1"/>
      <c r="S1600" s="1"/>
      <c r="U1600" s="1"/>
      <c r="W1600">
        <f t="shared" si="264"/>
        <v>0</v>
      </c>
    </row>
    <row r="1601" spans="1:23" x14ac:dyDescent="0.25">
      <c r="A1601" s="1"/>
      <c r="G1601" s="1"/>
      <c r="S1601" s="1"/>
      <c r="U1601" s="1"/>
      <c r="W1601">
        <f t="shared" si="264"/>
        <v>0</v>
      </c>
    </row>
    <row r="1602" spans="1:23" x14ac:dyDescent="0.25">
      <c r="A1602" s="1"/>
      <c r="G1602" s="1"/>
      <c r="S1602" s="1"/>
      <c r="U1602" s="1"/>
      <c r="W1602">
        <f t="shared" si="264"/>
        <v>0</v>
      </c>
    </row>
    <row r="1603" spans="1:23" x14ac:dyDescent="0.25">
      <c r="A1603" s="1"/>
      <c r="G1603" s="1"/>
      <c r="S1603" s="1"/>
      <c r="U1603" s="1"/>
      <c r="W1603">
        <f t="shared" si="264"/>
        <v>0</v>
      </c>
    </row>
    <row r="1604" spans="1:23" x14ac:dyDescent="0.25">
      <c r="A1604" s="1"/>
      <c r="G1604" s="1"/>
      <c r="S1604" s="1"/>
      <c r="U1604" s="1"/>
      <c r="W1604">
        <f t="shared" si="264"/>
        <v>0</v>
      </c>
    </row>
    <row r="1605" spans="1:23" x14ac:dyDescent="0.25">
      <c r="A1605" s="1"/>
      <c r="G1605" s="1"/>
      <c r="S1605" s="1"/>
      <c r="U1605" s="1"/>
      <c r="W1605">
        <f t="shared" si="264"/>
        <v>0</v>
      </c>
    </row>
    <row r="1606" spans="1:23" x14ac:dyDescent="0.25">
      <c r="A1606" s="1"/>
      <c r="G1606" s="1"/>
      <c r="S1606" s="1"/>
      <c r="U1606" s="1"/>
      <c r="W1606">
        <f t="shared" si="264"/>
        <v>0</v>
      </c>
    </row>
    <row r="1607" spans="1:23" x14ac:dyDescent="0.25">
      <c r="A1607" s="1"/>
      <c r="G1607" s="1"/>
      <c r="S1607" s="1"/>
      <c r="U1607" s="1"/>
      <c r="W1607">
        <f t="shared" si="264"/>
        <v>0</v>
      </c>
    </row>
    <row r="1608" spans="1:23" x14ac:dyDescent="0.25">
      <c r="A1608" s="1"/>
      <c r="G1608" s="1"/>
      <c r="S1608" s="1"/>
      <c r="U1608" s="1"/>
      <c r="W1608">
        <f t="shared" si="264"/>
        <v>0</v>
      </c>
    </row>
    <row r="1609" spans="1:23" x14ac:dyDescent="0.25">
      <c r="A1609" s="1"/>
      <c r="G1609" s="1"/>
      <c r="S1609" s="1"/>
      <c r="U1609" s="1"/>
      <c r="W1609">
        <f t="shared" si="264"/>
        <v>0</v>
      </c>
    </row>
    <row r="1610" spans="1:23" x14ac:dyDescent="0.25">
      <c r="A1610" s="1"/>
      <c r="G1610" s="1"/>
      <c r="S1610" s="1"/>
      <c r="U1610" s="1"/>
      <c r="W1610">
        <f t="shared" si="264"/>
        <v>0</v>
      </c>
    </row>
    <row r="1611" spans="1:23" x14ac:dyDescent="0.25">
      <c r="A1611" s="1"/>
      <c r="G1611" s="1"/>
      <c r="S1611" s="1"/>
      <c r="U1611" s="1"/>
      <c r="W1611">
        <f t="shared" si="264"/>
        <v>0</v>
      </c>
    </row>
    <row r="1612" spans="1:23" x14ac:dyDescent="0.25">
      <c r="A1612" s="1"/>
      <c r="G1612" s="1"/>
      <c r="S1612" s="1"/>
      <c r="U1612" s="1"/>
      <c r="W1612">
        <f t="shared" si="264"/>
        <v>0</v>
      </c>
    </row>
    <row r="1613" spans="1:23" x14ac:dyDescent="0.25">
      <c r="A1613" s="1"/>
      <c r="G1613" s="1"/>
      <c r="S1613" s="1"/>
      <c r="U1613" s="1"/>
      <c r="W1613">
        <f t="shared" si="264"/>
        <v>0</v>
      </c>
    </row>
    <row r="1614" spans="1:23" x14ac:dyDescent="0.25">
      <c r="A1614" s="1"/>
      <c r="G1614" s="1"/>
      <c r="S1614" s="1"/>
      <c r="U1614" s="1"/>
      <c r="W1614">
        <f t="shared" si="264"/>
        <v>0</v>
      </c>
    </row>
    <row r="1615" spans="1:23" x14ac:dyDescent="0.25">
      <c r="A1615" s="1"/>
      <c r="G1615" s="1"/>
      <c r="S1615" s="1"/>
      <c r="U1615" s="1"/>
      <c r="W1615">
        <f t="shared" si="264"/>
        <v>0</v>
      </c>
    </row>
    <row r="1616" spans="1:23" x14ac:dyDescent="0.25">
      <c r="A1616" s="1"/>
      <c r="G1616" s="1"/>
      <c r="S1616" s="1"/>
      <c r="U1616" s="1"/>
      <c r="W1616">
        <f t="shared" si="264"/>
        <v>0</v>
      </c>
    </row>
    <row r="1617" spans="1:23" x14ac:dyDescent="0.25">
      <c r="A1617" s="1"/>
      <c r="G1617" s="1"/>
      <c r="S1617" s="1"/>
      <c r="U1617" s="1"/>
      <c r="W1617">
        <f t="shared" si="264"/>
        <v>0</v>
      </c>
    </row>
    <row r="1618" spans="1:23" x14ac:dyDescent="0.25">
      <c r="A1618" s="1"/>
      <c r="G1618" s="1"/>
      <c r="S1618" s="1"/>
      <c r="U1618" s="1"/>
      <c r="W1618">
        <f t="shared" si="264"/>
        <v>0</v>
      </c>
    </row>
    <row r="1619" spans="1:23" x14ac:dyDescent="0.25">
      <c r="A1619" s="1"/>
      <c r="G1619" s="1"/>
      <c r="S1619" s="1"/>
      <c r="U1619" s="1"/>
      <c r="W1619">
        <f t="shared" si="264"/>
        <v>0</v>
      </c>
    </row>
    <row r="1620" spans="1:23" x14ac:dyDescent="0.25">
      <c r="A1620" s="1"/>
      <c r="G1620" s="1"/>
      <c r="S1620" s="1"/>
      <c r="U1620" s="1"/>
      <c r="W1620">
        <f t="shared" si="264"/>
        <v>0</v>
      </c>
    </row>
    <row r="1621" spans="1:23" x14ac:dyDescent="0.25">
      <c r="A1621" s="1"/>
      <c r="G1621" s="1"/>
      <c r="S1621" s="1"/>
      <c r="U1621" s="1"/>
      <c r="W1621">
        <f t="shared" si="264"/>
        <v>0</v>
      </c>
    </row>
    <row r="1622" spans="1:23" x14ac:dyDescent="0.25">
      <c r="A1622" s="1"/>
      <c r="G1622" s="1"/>
      <c r="S1622" s="1"/>
      <c r="U1622" s="1"/>
      <c r="W1622">
        <f t="shared" si="264"/>
        <v>0</v>
      </c>
    </row>
    <row r="1623" spans="1:23" x14ac:dyDescent="0.25">
      <c r="A1623" s="1"/>
      <c r="G1623" s="1"/>
      <c r="S1623" s="1"/>
      <c r="U1623" s="1"/>
      <c r="W1623">
        <f t="shared" si="264"/>
        <v>0</v>
      </c>
    </row>
    <row r="1624" spans="1:23" x14ac:dyDescent="0.25">
      <c r="A1624" s="1"/>
      <c r="G1624" s="1"/>
      <c r="S1624" s="1"/>
      <c r="U1624" s="1"/>
      <c r="W1624">
        <f t="shared" si="264"/>
        <v>0</v>
      </c>
    </row>
    <row r="1625" spans="1:23" x14ac:dyDescent="0.25">
      <c r="A1625" s="1"/>
      <c r="G1625" s="1"/>
      <c r="S1625" s="1"/>
      <c r="U1625" s="1"/>
      <c r="W1625">
        <f t="shared" si="264"/>
        <v>0</v>
      </c>
    </row>
    <row r="1626" spans="1:23" x14ac:dyDescent="0.25">
      <c r="A1626" s="1"/>
      <c r="G1626" s="1"/>
      <c r="S1626" s="1"/>
      <c r="U1626" s="1"/>
      <c r="W1626">
        <f t="shared" si="264"/>
        <v>0</v>
      </c>
    </row>
    <row r="1627" spans="1:23" x14ac:dyDescent="0.25">
      <c r="A1627" s="1"/>
      <c r="G1627" s="1"/>
      <c r="S1627" s="1"/>
      <c r="U1627" s="1"/>
      <c r="W1627">
        <f t="shared" si="264"/>
        <v>0</v>
      </c>
    </row>
    <row r="1628" spans="1:23" x14ac:dyDescent="0.25">
      <c r="A1628" s="1"/>
      <c r="G1628" s="1"/>
      <c r="S1628" s="1"/>
      <c r="U1628" s="1"/>
      <c r="W1628">
        <f t="shared" si="264"/>
        <v>0</v>
      </c>
    </row>
    <row r="1629" spans="1:23" x14ac:dyDescent="0.25">
      <c r="A1629" s="1"/>
      <c r="G1629" s="1"/>
      <c r="S1629" s="1"/>
      <c r="U1629" s="1"/>
      <c r="W1629">
        <f t="shared" si="264"/>
        <v>0</v>
      </c>
    </row>
    <row r="1630" spans="1:23" x14ac:dyDescent="0.25">
      <c r="A1630" s="1"/>
      <c r="G1630" s="1"/>
      <c r="S1630" s="1"/>
      <c r="U1630" s="1"/>
      <c r="W1630">
        <f t="shared" si="264"/>
        <v>0</v>
      </c>
    </row>
    <row r="1631" spans="1:23" x14ac:dyDescent="0.25">
      <c r="A1631" s="1"/>
      <c r="G1631" s="1"/>
      <c r="S1631" s="1"/>
      <c r="U1631" s="1"/>
      <c r="W1631">
        <f t="shared" si="264"/>
        <v>0</v>
      </c>
    </row>
    <row r="1632" spans="1:23" x14ac:dyDescent="0.25">
      <c r="A1632" s="1"/>
      <c r="G1632" s="1"/>
      <c r="S1632" s="1"/>
      <c r="U1632" s="1"/>
      <c r="W1632">
        <f t="shared" si="264"/>
        <v>0</v>
      </c>
    </row>
    <row r="1633" spans="1:23" x14ac:dyDescent="0.25">
      <c r="A1633" s="1"/>
      <c r="G1633" s="1"/>
      <c r="S1633" s="1"/>
      <c r="U1633" s="1"/>
      <c r="W1633">
        <f t="shared" si="264"/>
        <v>0</v>
      </c>
    </row>
    <row r="1634" spans="1:23" x14ac:dyDescent="0.25">
      <c r="A1634" s="1"/>
      <c r="G1634" s="1"/>
      <c r="S1634" s="1"/>
      <c r="U1634" s="1"/>
      <c r="W1634">
        <f t="shared" si="264"/>
        <v>0</v>
      </c>
    </row>
    <row r="1635" spans="1:23" x14ac:dyDescent="0.25">
      <c r="A1635" s="1"/>
      <c r="G1635" s="1"/>
      <c r="S1635" s="1"/>
      <c r="U1635" s="1"/>
      <c r="W1635">
        <f t="shared" si="264"/>
        <v>0</v>
      </c>
    </row>
    <row r="1636" spans="1:23" x14ac:dyDescent="0.25">
      <c r="A1636" s="1"/>
      <c r="G1636" s="1"/>
      <c r="S1636" s="1"/>
      <c r="U1636" s="1"/>
      <c r="W1636">
        <f t="shared" si="264"/>
        <v>0</v>
      </c>
    </row>
    <row r="1637" spans="1:23" x14ac:dyDescent="0.25">
      <c r="A1637" s="1"/>
      <c r="G1637" s="1"/>
      <c r="S1637" s="1"/>
      <c r="U1637" s="1"/>
      <c r="W1637">
        <f t="shared" si="264"/>
        <v>0</v>
      </c>
    </row>
    <row r="1638" spans="1:23" x14ac:dyDescent="0.25">
      <c r="A1638" s="1"/>
      <c r="G1638" s="1"/>
      <c r="S1638" s="1"/>
      <c r="U1638" s="1"/>
      <c r="W1638">
        <f t="shared" si="264"/>
        <v>0</v>
      </c>
    </row>
    <row r="1639" spans="1:23" x14ac:dyDescent="0.25">
      <c r="A1639" s="1"/>
      <c r="G1639" s="1"/>
      <c r="S1639" s="1"/>
      <c r="U1639" s="1"/>
      <c r="W1639">
        <f t="shared" si="264"/>
        <v>0</v>
      </c>
    </row>
    <row r="1640" spans="1:23" x14ac:dyDescent="0.25">
      <c r="A1640" s="1"/>
      <c r="G1640" s="1"/>
      <c r="S1640" s="1"/>
      <c r="U1640" s="1"/>
      <c r="W1640">
        <f t="shared" si="264"/>
        <v>0</v>
      </c>
    </row>
    <row r="1641" spans="1:23" x14ac:dyDescent="0.25">
      <c r="A1641" s="1"/>
      <c r="G1641" s="1"/>
      <c r="S1641" s="1"/>
      <c r="U1641" s="1"/>
      <c r="W1641">
        <f t="shared" si="264"/>
        <v>0</v>
      </c>
    </row>
    <row r="1642" spans="1:23" x14ac:dyDescent="0.25">
      <c r="A1642" s="1"/>
      <c r="G1642" s="1"/>
      <c r="S1642" s="1"/>
      <c r="U1642" s="1"/>
      <c r="W1642">
        <f t="shared" si="264"/>
        <v>0</v>
      </c>
    </row>
    <row r="1643" spans="1:23" x14ac:dyDescent="0.25">
      <c r="A1643" s="1"/>
      <c r="G1643" s="1"/>
      <c r="S1643" s="1"/>
      <c r="U1643" s="1"/>
      <c r="W1643">
        <f t="shared" si="264"/>
        <v>0</v>
      </c>
    </row>
    <row r="1644" spans="1:23" x14ac:dyDescent="0.25">
      <c r="A1644" s="1"/>
      <c r="G1644" s="1"/>
      <c r="S1644" s="1"/>
      <c r="U1644" s="1"/>
      <c r="W1644">
        <f t="shared" si="264"/>
        <v>0</v>
      </c>
    </row>
    <row r="1645" spans="1:23" x14ac:dyDescent="0.25">
      <c r="A1645" s="1"/>
      <c r="G1645" s="1"/>
      <c r="S1645" s="1"/>
      <c r="U1645" s="1"/>
      <c r="W1645">
        <f t="shared" si="264"/>
        <v>0</v>
      </c>
    </row>
    <row r="1646" spans="1:23" x14ac:dyDescent="0.25">
      <c r="A1646" s="1"/>
      <c r="G1646" s="1"/>
      <c r="S1646" s="1"/>
      <c r="U1646" s="1"/>
      <c r="W1646">
        <f t="shared" ref="W1646:W1709" si="265">(T1646-V1646)*100</f>
        <v>0</v>
      </c>
    </row>
    <row r="1647" spans="1:23" x14ac:dyDescent="0.25">
      <c r="A1647" s="1"/>
      <c r="G1647" s="1"/>
      <c r="S1647" s="1"/>
      <c r="U1647" s="1"/>
      <c r="W1647">
        <f t="shared" si="265"/>
        <v>0</v>
      </c>
    </row>
    <row r="1648" spans="1:23" x14ac:dyDescent="0.25">
      <c r="A1648" s="1"/>
      <c r="G1648" s="1"/>
      <c r="S1648" s="1"/>
      <c r="U1648" s="1"/>
      <c r="W1648">
        <f t="shared" si="265"/>
        <v>0</v>
      </c>
    </row>
    <row r="1649" spans="1:23" x14ac:dyDescent="0.25">
      <c r="A1649" s="1"/>
      <c r="G1649" s="1"/>
      <c r="S1649" s="1"/>
      <c r="U1649" s="1"/>
      <c r="W1649">
        <f t="shared" si="265"/>
        <v>0</v>
      </c>
    </row>
    <row r="1650" spans="1:23" x14ac:dyDescent="0.25">
      <c r="A1650" s="1"/>
      <c r="G1650" s="1"/>
      <c r="S1650" s="1"/>
      <c r="U1650" s="1"/>
      <c r="W1650">
        <f t="shared" si="265"/>
        <v>0</v>
      </c>
    </row>
    <row r="1651" spans="1:23" x14ac:dyDescent="0.25">
      <c r="A1651" s="1"/>
      <c r="G1651" s="1"/>
      <c r="S1651" s="1"/>
      <c r="U1651" s="1"/>
      <c r="W1651">
        <f t="shared" si="265"/>
        <v>0</v>
      </c>
    </row>
    <row r="1652" spans="1:23" x14ac:dyDescent="0.25">
      <c r="A1652" s="1"/>
      <c r="G1652" s="1"/>
      <c r="S1652" s="1"/>
      <c r="U1652" s="1"/>
      <c r="W1652">
        <f t="shared" si="265"/>
        <v>0</v>
      </c>
    </row>
    <row r="1653" spans="1:23" x14ac:dyDescent="0.25">
      <c r="A1653" s="1"/>
      <c r="G1653" s="1"/>
      <c r="S1653" s="1"/>
      <c r="U1653" s="1"/>
      <c r="W1653">
        <f t="shared" si="265"/>
        <v>0</v>
      </c>
    </row>
    <row r="1654" spans="1:23" x14ac:dyDescent="0.25">
      <c r="A1654" s="1"/>
      <c r="G1654" s="1"/>
      <c r="S1654" s="1"/>
      <c r="U1654" s="1"/>
      <c r="W1654">
        <f t="shared" si="265"/>
        <v>0</v>
      </c>
    </row>
    <row r="1655" spans="1:23" x14ac:dyDescent="0.25">
      <c r="A1655" s="1"/>
      <c r="G1655" s="1"/>
      <c r="S1655" s="1"/>
      <c r="U1655" s="1"/>
      <c r="W1655">
        <f t="shared" si="265"/>
        <v>0</v>
      </c>
    </row>
    <row r="1656" spans="1:23" x14ac:dyDescent="0.25">
      <c r="A1656" s="1"/>
      <c r="G1656" s="1"/>
      <c r="S1656" s="1"/>
      <c r="U1656" s="1"/>
      <c r="W1656">
        <f t="shared" si="265"/>
        <v>0</v>
      </c>
    </row>
    <row r="1657" spans="1:23" x14ac:dyDescent="0.25">
      <c r="A1657" s="1"/>
      <c r="G1657" s="1"/>
      <c r="S1657" s="1"/>
      <c r="U1657" s="1"/>
      <c r="W1657">
        <f t="shared" si="265"/>
        <v>0</v>
      </c>
    </row>
    <row r="1658" spans="1:23" x14ac:dyDescent="0.25">
      <c r="A1658" s="1"/>
      <c r="G1658" s="1"/>
      <c r="S1658" s="1"/>
      <c r="U1658" s="1"/>
      <c r="W1658">
        <f t="shared" si="265"/>
        <v>0</v>
      </c>
    </row>
    <row r="1659" spans="1:23" x14ac:dyDescent="0.25">
      <c r="A1659" s="1"/>
      <c r="G1659" s="1"/>
      <c r="S1659" s="1"/>
      <c r="U1659" s="1"/>
      <c r="W1659">
        <f t="shared" si="265"/>
        <v>0</v>
      </c>
    </row>
    <row r="1660" spans="1:23" x14ac:dyDescent="0.25">
      <c r="A1660" s="1"/>
      <c r="G1660" s="1"/>
      <c r="S1660" s="1"/>
      <c r="U1660" s="1"/>
      <c r="W1660">
        <f t="shared" si="265"/>
        <v>0</v>
      </c>
    </row>
    <row r="1661" spans="1:23" x14ac:dyDescent="0.25">
      <c r="A1661" s="1"/>
      <c r="G1661" s="1"/>
      <c r="S1661" s="1"/>
      <c r="U1661" s="1"/>
      <c r="W1661">
        <f t="shared" si="265"/>
        <v>0</v>
      </c>
    </row>
    <row r="1662" spans="1:23" x14ac:dyDescent="0.25">
      <c r="A1662" s="1"/>
      <c r="G1662" s="1"/>
      <c r="S1662" s="1"/>
      <c r="U1662" s="1"/>
      <c r="W1662">
        <f t="shared" si="265"/>
        <v>0</v>
      </c>
    </row>
    <row r="1663" spans="1:23" x14ac:dyDescent="0.25">
      <c r="A1663" s="1"/>
      <c r="G1663" s="1"/>
      <c r="S1663" s="1"/>
      <c r="U1663" s="1"/>
      <c r="W1663">
        <f t="shared" si="265"/>
        <v>0</v>
      </c>
    </row>
    <row r="1664" spans="1:23" x14ac:dyDescent="0.25">
      <c r="A1664" s="1"/>
      <c r="G1664" s="1"/>
      <c r="S1664" s="1"/>
      <c r="U1664" s="1"/>
      <c r="W1664">
        <f t="shared" si="265"/>
        <v>0</v>
      </c>
    </row>
    <row r="1665" spans="1:23" x14ac:dyDescent="0.25">
      <c r="A1665" s="1"/>
      <c r="G1665" s="1"/>
      <c r="S1665" s="1"/>
      <c r="U1665" s="1"/>
      <c r="W1665">
        <f t="shared" si="265"/>
        <v>0</v>
      </c>
    </row>
    <row r="1666" spans="1:23" x14ac:dyDescent="0.25">
      <c r="A1666" s="1"/>
      <c r="G1666" s="1"/>
      <c r="S1666" s="1"/>
      <c r="U1666" s="1"/>
      <c r="W1666">
        <f t="shared" si="265"/>
        <v>0</v>
      </c>
    </row>
    <row r="1667" spans="1:23" x14ac:dyDescent="0.25">
      <c r="A1667" s="1"/>
      <c r="G1667" s="1"/>
      <c r="S1667" s="1"/>
      <c r="U1667" s="1"/>
      <c r="W1667">
        <f t="shared" si="265"/>
        <v>0</v>
      </c>
    </row>
    <row r="1668" spans="1:23" x14ac:dyDescent="0.25">
      <c r="A1668" s="1"/>
      <c r="G1668" s="1"/>
      <c r="S1668" s="1"/>
      <c r="U1668" s="1"/>
      <c r="W1668">
        <f t="shared" si="265"/>
        <v>0</v>
      </c>
    </row>
    <row r="1669" spans="1:23" x14ac:dyDescent="0.25">
      <c r="A1669" s="1"/>
      <c r="G1669" s="1"/>
      <c r="S1669" s="1"/>
      <c r="U1669" s="1"/>
      <c r="W1669">
        <f t="shared" si="265"/>
        <v>0</v>
      </c>
    </row>
    <row r="1670" spans="1:23" x14ac:dyDescent="0.25">
      <c r="A1670" s="1"/>
      <c r="G1670" s="1"/>
      <c r="S1670" s="1"/>
      <c r="U1670" s="1"/>
      <c r="W1670">
        <f t="shared" si="265"/>
        <v>0</v>
      </c>
    </row>
    <row r="1671" spans="1:23" x14ac:dyDescent="0.25">
      <c r="A1671" s="1"/>
      <c r="G1671" s="1"/>
      <c r="S1671" s="1"/>
      <c r="U1671" s="1"/>
      <c r="W1671">
        <f t="shared" si="265"/>
        <v>0</v>
      </c>
    </row>
    <row r="1672" spans="1:23" x14ac:dyDescent="0.25">
      <c r="A1672" s="1"/>
      <c r="G1672" s="1"/>
      <c r="S1672" s="1"/>
      <c r="U1672" s="1"/>
      <c r="W1672">
        <f t="shared" si="265"/>
        <v>0</v>
      </c>
    </row>
    <row r="1673" spans="1:23" x14ac:dyDescent="0.25">
      <c r="A1673" s="1"/>
      <c r="G1673" s="1"/>
      <c r="S1673" s="1"/>
      <c r="U1673" s="1"/>
      <c r="W1673">
        <f t="shared" si="265"/>
        <v>0</v>
      </c>
    </row>
    <row r="1674" spans="1:23" x14ac:dyDescent="0.25">
      <c r="A1674" s="1"/>
      <c r="G1674" s="1"/>
      <c r="S1674" s="1"/>
      <c r="U1674" s="1"/>
      <c r="W1674">
        <f t="shared" si="265"/>
        <v>0</v>
      </c>
    </row>
    <row r="1675" spans="1:23" x14ac:dyDescent="0.25">
      <c r="A1675" s="1"/>
      <c r="G1675" s="1"/>
      <c r="S1675" s="1"/>
      <c r="U1675" s="1"/>
      <c r="W1675">
        <f t="shared" si="265"/>
        <v>0</v>
      </c>
    </row>
    <row r="1676" spans="1:23" x14ac:dyDescent="0.25">
      <c r="A1676" s="1"/>
      <c r="G1676" s="1"/>
      <c r="S1676" s="1"/>
      <c r="U1676" s="1"/>
      <c r="W1676">
        <f t="shared" si="265"/>
        <v>0</v>
      </c>
    </row>
    <row r="1677" spans="1:23" x14ac:dyDescent="0.25">
      <c r="A1677" s="1"/>
      <c r="G1677" s="1"/>
      <c r="S1677" s="1"/>
      <c r="U1677" s="1"/>
      <c r="W1677">
        <f t="shared" si="265"/>
        <v>0</v>
      </c>
    </row>
    <row r="1678" spans="1:23" x14ac:dyDescent="0.25">
      <c r="A1678" s="1"/>
      <c r="G1678" s="1"/>
      <c r="S1678" s="1"/>
      <c r="U1678" s="1"/>
      <c r="W1678">
        <f t="shared" si="265"/>
        <v>0</v>
      </c>
    </row>
    <row r="1679" spans="1:23" x14ac:dyDescent="0.25">
      <c r="A1679" s="1"/>
      <c r="G1679" s="1"/>
      <c r="S1679" s="1"/>
      <c r="U1679" s="1"/>
      <c r="W1679">
        <f t="shared" si="265"/>
        <v>0</v>
      </c>
    </row>
    <row r="1680" spans="1:23" x14ac:dyDescent="0.25">
      <c r="A1680" s="1"/>
      <c r="G1680" s="1"/>
      <c r="S1680" s="1"/>
      <c r="U1680" s="1"/>
      <c r="W1680">
        <f t="shared" si="265"/>
        <v>0</v>
      </c>
    </row>
    <row r="1681" spans="1:23" x14ac:dyDescent="0.25">
      <c r="A1681" s="1"/>
      <c r="G1681" s="1"/>
      <c r="S1681" s="1"/>
      <c r="U1681" s="1"/>
      <c r="W1681">
        <f t="shared" si="265"/>
        <v>0</v>
      </c>
    </row>
    <row r="1682" spans="1:23" x14ac:dyDescent="0.25">
      <c r="A1682" s="1"/>
      <c r="G1682" s="1"/>
      <c r="S1682" s="1"/>
      <c r="U1682" s="1"/>
      <c r="W1682">
        <f t="shared" si="265"/>
        <v>0</v>
      </c>
    </row>
    <row r="1683" spans="1:23" x14ac:dyDescent="0.25">
      <c r="A1683" s="1"/>
      <c r="G1683" s="1"/>
      <c r="S1683" s="1"/>
      <c r="U1683" s="1"/>
      <c r="W1683">
        <f t="shared" si="265"/>
        <v>0</v>
      </c>
    </row>
    <row r="1684" spans="1:23" x14ac:dyDescent="0.25">
      <c r="A1684" s="1"/>
      <c r="G1684" s="1"/>
      <c r="S1684" s="1"/>
      <c r="U1684" s="1"/>
      <c r="W1684">
        <f t="shared" si="265"/>
        <v>0</v>
      </c>
    </row>
    <row r="1685" spans="1:23" x14ac:dyDescent="0.25">
      <c r="A1685" s="1"/>
      <c r="G1685" s="1"/>
      <c r="S1685" s="1"/>
      <c r="U1685" s="1"/>
      <c r="W1685">
        <f t="shared" si="265"/>
        <v>0</v>
      </c>
    </row>
    <row r="1686" spans="1:23" x14ac:dyDescent="0.25">
      <c r="A1686" s="1"/>
      <c r="G1686" s="1"/>
      <c r="S1686" s="1"/>
      <c r="U1686" s="1"/>
      <c r="W1686">
        <f t="shared" si="265"/>
        <v>0</v>
      </c>
    </row>
    <row r="1687" spans="1:23" x14ac:dyDescent="0.25">
      <c r="A1687" s="1"/>
      <c r="G1687" s="1"/>
      <c r="S1687" s="1"/>
      <c r="U1687" s="1"/>
      <c r="W1687">
        <f t="shared" si="265"/>
        <v>0</v>
      </c>
    </row>
    <row r="1688" spans="1:23" x14ac:dyDescent="0.25">
      <c r="A1688" s="1"/>
      <c r="G1688" s="1"/>
      <c r="S1688" s="1"/>
      <c r="U1688" s="1"/>
      <c r="W1688">
        <f t="shared" si="265"/>
        <v>0</v>
      </c>
    </row>
    <row r="1689" spans="1:23" x14ac:dyDescent="0.25">
      <c r="A1689" s="1"/>
      <c r="G1689" s="1"/>
      <c r="S1689" s="1"/>
      <c r="U1689" s="1"/>
      <c r="W1689">
        <f t="shared" si="265"/>
        <v>0</v>
      </c>
    </row>
    <row r="1690" spans="1:23" x14ac:dyDescent="0.25">
      <c r="A1690" s="1"/>
      <c r="G1690" s="1"/>
      <c r="S1690" s="1"/>
      <c r="U1690" s="1"/>
      <c r="W1690">
        <f t="shared" si="265"/>
        <v>0</v>
      </c>
    </row>
    <row r="1691" spans="1:23" x14ac:dyDescent="0.25">
      <c r="A1691" s="1"/>
      <c r="G1691" s="1"/>
      <c r="S1691" s="1"/>
      <c r="U1691" s="1"/>
      <c r="W1691">
        <f t="shared" si="265"/>
        <v>0</v>
      </c>
    </row>
    <row r="1692" spans="1:23" x14ac:dyDescent="0.25">
      <c r="A1692" s="1"/>
      <c r="G1692" s="1"/>
      <c r="S1692" s="1"/>
      <c r="U1692" s="1"/>
      <c r="W1692">
        <f t="shared" si="265"/>
        <v>0</v>
      </c>
    </row>
    <row r="1693" spans="1:23" x14ac:dyDescent="0.25">
      <c r="A1693" s="1"/>
      <c r="G1693" s="1"/>
      <c r="S1693" s="1"/>
      <c r="U1693" s="1"/>
      <c r="W1693">
        <f t="shared" si="265"/>
        <v>0</v>
      </c>
    </row>
    <row r="1694" spans="1:23" x14ac:dyDescent="0.25">
      <c r="A1694" s="1"/>
      <c r="G1694" s="1"/>
      <c r="S1694" s="1"/>
      <c r="U1694" s="1"/>
      <c r="W1694">
        <f t="shared" si="265"/>
        <v>0</v>
      </c>
    </row>
    <row r="1695" spans="1:23" x14ac:dyDescent="0.25">
      <c r="A1695" s="1"/>
      <c r="G1695" s="1"/>
      <c r="S1695" s="1"/>
      <c r="U1695" s="1"/>
      <c r="W1695">
        <f t="shared" si="265"/>
        <v>0</v>
      </c>
    </row>
    <row r="1696" spans="1:23" x14ac:dyDescent="0.25">
      <c r="A1696" s="1"/>
      <c r="G1696" s="1"/>
      <c r="S1696" s="1"/>
      <c r="U1696" s="1"/>
      <c r="W1696">
        <f t="shared" si="265"/>
        <v>0</v>
      </c>
    </row>
    <row r="1697" spans="1:23" x14ac:dyDescent="0.25">
      <c r="A1697" s="1"/>
      <c r="G1697" s="1"/>
      <c r="S1697" s="1"/>
      <c r="U1697" s="1"/>
      <c r="W1697">
        <f t="shared" si="265"/>
        <v>0</v>
      </c>
    </row>
    <row r="1698" spans="1:23" x14ac:dyDescent="0.25">
      <c r="A1698" s="1"/>
      <c r="G1698" s="1"/>
      <c r="S1698" s="1"/>
      <c r="U1698" s="1"/>
      <c r="W1698">
        <f t="shared" si="265"/>
        <v>0</v>
      </c>
    </row>
    <row r="1699" spans="1:23" x14ac:dyDescent="0.25">
      <c r="A1699" s="1"/>
      <c r="G1699" s="1"/>
      <c r="S1699" s="1"/>
      <c r="U1699" s="1"/>
      <c r="W1699">
        <f t="shared" si="265"/>
        <v>0</v>
      </c>
    </row>
    <row r="1700" spans="1:23" x14ac:dyDescent="0.25">
      <c r="A1700" s="1"/>
      <c r="G1700" s="1"/>
      <c r="S1700" s="1"/>
      <c r="U1700" s="1"/>
      <c r="W1700">
        <f t="shared" si="265"/>
        <v>0</v>
      </c>
    </row>
    <row r="1701" spans="1:23" x14ac:dyDescent="0.25">
      <c r="A1701" s="1"/>
      <c r="G1701" s="1"/>
      <c r="S1701" s="1"/>
      <c r="U1701" s="1"/>
      <c r="W1701">
        <f t="shared" si="265"/>
        <v>0</v>
      </c>
    </row>
    <row r="1702" spans="1:23" x14ac:dyDescent="0.25">
      <c r="A1702" s="1"/>
      <c r="G1702" s="1"/>
      <c r="S1702" s="1"/>
      <c r="U1702" s="1"/>
      <c r="W1702">
        <f t="shared" si="265"/>
        <v>0</v>
      </c>
    </row>
    <row r="1703" spans="1:23" x14ac:dyDescent="0.25">
      <c r="A1703" s="1"/>
      <c r="G1703" s="1"/>
      <c r="S1703" s="1"/>
      <c r="U1703" s="1"/>
      <c r="W1703">
        <f t="shared" si="265"/>
        <v>0</v>
      </c>
    </row>
    <row r="1704" spans="1:23" x14ac:dyDescent="0.25">
      <c r="A1704" s="1"/>
      <c r="G1704" s="1"/>
      <c r="S1704" s="1"/>
      <c r="U1704" s="1"/>
      <c r="W1704">
        <f t="shared" si="265"/>
        <v>0</v>
      </c>
    </row>
    <row r="1705" spans="1:23" x14ac:dyDescent="0.25">
      <c r="A1705" s="1"/>
      <c r="G1705" s="1"/>
      <c r="S1705" s="1"/>
      <c r="U1705" s="1"/>
      <c r="W1705">
        <f t="shared" si="265"/>
        <v>0</v>
      </c>
    </row>
    <row r="1706" spans="1:23" x14ac:dyDescent="0.25">
      <c r="A1706" s="1"/>
      <c r="G1706" s="1"/>
      <c r="S1706" s="1"/>
      <c r="U1706" s="1"/>
      <c r="W1706">
        <f t="shared" si="265"/>
        <v>0</v>
      </c>
    </row>
    <row r="1707" spans="1:23" x14ac:dyDescent="0.25">
      <c r="A1707" s="1"/>
      <c r="G1707" s="1"/>
      <c r="S1707" s="1"/>
      <c r="U1707" s="1"/>
      <c r="W1707">
        <f t="shared" si="265"/>
        <v>0</v>
      </c>
    </row>
    <row r="1708" spans="1:23" x14ac:dyDescent="0.25">
      <c r="A1708" s="1"/>
      <c r="G1708" s="1"/>
      <c r="S1708" s="1"/>
      <c r="U1708" s="1"/>
      <c r="W1708">
        <f t="shared" si="265"/>
        <v>0</v>
      </c>
    </row>
    <row r="1709" spans="1:23" x14ac:dyDescent="0.25">
      <c r="A1709" s="1"/>
      <c r="G1709" s="1"/>
      <c r="S1709" s="1"/>
      <c r="U1709" s="1"/>
      <c r="W1709">
        <f t="shared" si="265"/>
        <v>0</v>
      </c>
    </row>
    <row r="1710" spans="1:23" x14ac:dyDescent="0.25">
      <c r="A1710" s="1"/>
      <c r="G1710" s="1"/>
      <c r="S1710" s="1"/>
      <c r="U1710" s="1"/>
      <c r="W1710">
        <f t="shared" ref="W1710:W1773" si="266">(T1710-V1710)*100</f>
        <v>0</v>
      </c>
    </row>
    <row r="1711" spans="1:23" x14ac:dyDescent="0.25">
      <c r="A1711" s="1"/>
      <c r="G1711" s="1"/>
      <c r="S1711" s="1"/>
      <c r="U1711" s="1"/>
      <c r="W1711">
        <f t="shared" si="266"/>
        <v>0</v>
      </c>
    </row>
    <row r="1712" spans="1:23" x14ac:dyDescent="0.25">
      <c r="A1712" s="1"/>
      <c r="G1712" s="1"/>
      <c r="S1712" s="1"/>
      <c r="U1712" s="1"/>
      <c r="W1712">
        <f t="shared" si="266"/>
        <v>0</v>
      </c>
    </row>
    <row r="1713" spans="1:23" x14ac:dyDescent="0.25">
      <c r="A1713" s="1"/>
      <c r="G1713" s="1"/>
      <c r="S1713" s="1"/>
      <c r="U1713" s="1"/>
      <c r="W1713">
        <f t="shared" si="266"/>
        <v>0</v>
      </c>
    </row>
    <row r="1714" spans="1:23" x14ac:dyDescent="0.25">
      <c r="A1714" s="1"/>
      <c r="G1714" s="1"/>
      <c r="S1714" s="1"/>
      <c r="U1714" s="1"/>
      <c r="W1714">
        <f t="shared" si="266"/>
        <v>0</v>
      </c>
    </row>
    <row r="1715" spans="1:23" x14ac:dyDescent="0.25">
      <c r="A1715" s="1"/>
      <c r="G1715" s="1"/>
      <c r="S1715" s="1"/>
      <c r="U1715" s="1"/>
      <c r="W1715">
        <f t="shared" si="266"/>
        <v>0</v>
      </c>
    </row>
    <row r="1716" spans="1:23" x14ac:dyDescent="0.25">
      <c r="A1716" s="1"/>
      <c r="G1716" s="1"/>
      <c r="S1716" s="1"/>
      <c r="U1716" s="1"/>
      <c r="W1716">
        <f t="shared" si="266"/>
        <v>0</v>
      </c>
    </row>
    <row r="1717" spans="1:23" x14ac:dyDescent="0.25">
      <c r="A1717" s="1"/>
      <c r="G1717" s="1"/>
      <c r="S1717" s="1"/>
      <c r="U1717" s="1"/>
      <c r="W1717">
        <f t="shared" si="266"/>
        <v>0</v>
      </c>
    </row>
    <row r="1718" spans="1:23" x14ac:dyDescent="0.25">
      <c r="A1718" s="1"/>
      <c r="G1718" s="1"/>
      <c r="S1718" s="1"/>
      <c r="U1718" s="1"/>
      <c r="W1718">
        <f t="shared" si="266"/>
        <v>0</v>
      </c>
    </row>
    <row r="1719" spans="1:23" x14ac:dyDescent="0.25">
      <c r="A1719" s="1"/>
      <c r="G1719" s="1"/>
      <c r="S1719" s="1"/>
      <c r="U1719" s="1"/>
      <c r="W1719">
        <f t="shared" si="266"/>
        <v>0</v>
      </c>
    </row>
    <row r="1720" spans="1:23" x14ac:dyDescent="0.25">
      <c r="A1720" s="1"/>
      <c r="G1720" s="1"/>
      <c r="S1720" s="1"/>
      <c r="U1720" s="1"/>
      <c r="W1720">
        <f t="shared" si="266"/>
        <v>0</v>
      </c>
    </row>
    <row r="1721" spans="1:23" x14ac:dyDescent="0.25">
      <c r="A1721" s="1"/>
      <c r="G1721" s="1"/>
      <c r="S1721" s="1"/>
      <c r="U1721" s="1"/>
      <c r="W1721">
        <f t="shared" si="266"/>
        <v>0</v>
      </c>
    </row>
    <row r="1722" spans="1:23" x14ac:dyDescent="0.25">
      <c r="A1722" s="1"/>
      <c r="G1722" s="1"/>
      <c r="S1722" s="1"/>
      <c r="U1722" s="1"/>
      <c r="W1722">
        <f t="shared" si="266"/>
        <v>0</v>
      </c>
    </row>
    <row r="1723" spans="1:23" x14ac:dyDescent="0.25">
      <c r="A1723" s="1"/>
      <c r="G1723" s="1"/>
      <c r="S1723" s="1"/>
      <c r="U1723" s="1"/>
      <c r="W1723">
        <f t="shared" si="266"/>
        <v>0</v>
      </c>
    </row>
    <row r="1724" spans="1:23" x14ac:dyDescent="0.25">
      <c r="A1724" s="1"/>
      <c r="G1724" s="1"/>
      <c r="S1724" s="1"/>
      <c r="U1724" s="1"/>
      <c r="W1724">
        <f t="shared" si="266"/>
        <v>0</v>
      </c>
    </row>
    <row r="1725" spans="1:23" x14ac:dyDescent="0.25">
      <c r="A1725" s="1"/>
      <c r="G1725" s="1"/>
      <c r="S1725" s="1"/>
      <c r="U1725" s="1"/>
      <c r="W1725">
        <f t="shared" si="266"/>
        <v>0</v>
      </c>
    </row>
    <row r="1726" spans="1:23" x14ac:dyDescent="0.25">
      <c r="A1726" s="1"/>
      <c r="G1726" s="1"/>
      <c r="S1726" s="1"/>
      <c r="U1726" s="1"/>
      <c r="W1726">
        <f t="shared" si="266"/>
        <v>0</v>
      </c>
    </row>
    <row r="1727" spans="1:23" x14ac:dyDescent="0.25">
      <c r="A1727" s="1"/>
      <c r="G1727" s="1"/>
      <c r="S1727" s="1"/>
      <c r="U1727" s="1"/>
      <c r="W1727">
        <f t="shared" si="266"/>
        <v>0</v>
      </c>
    </row>
    <row r="1728" spans="1:23" x14ac:dyDescent="0.25">
      <c r="A1728" s="1"/>
      <c r="G1728" s="1"/>
      <c r="S1728" s="1"/>
      <c r="U1728" s="1"/>
      <c r="W1728">
        <f t="shared" si="266"/>
        <v>0</v>
      </c>
    </row>
    <row r="1729" spans="1:23" x14ac:dyDescent="0.25">
      <c r="A1729" s="1"/>
      <c r="G1729" s="1"/>
      <c r="S1729" s="1"/>
      <c r="U1729" s="1"/>
      <c r="W1729">
        <f t="shared" si="266"/>
        <v>0</v>
      </c>
    </row>
    <row r="1730" spans="1:23" x14ac:dyDescent="0.25">
      <c r="A1730" s="1"/>
      <c r="G1730" s="1"/>
      <c r="S1730" s="1"/>
      <c r="U1730" s="1"/>
      <c r="W1730">
        <f t="shared" si="266"/>
        <v>0</v>
      </c>
    </row>
    <row r="1731" spans="1:23" x14ac:dyDescent="0.25">
      <c r="A1731" s="1"/>
      <c r="G1731" s="1"/>
      <c r="S1731" s="1"/>
      <c r="U1731" s="1"/>
      <c r="W1731">
        <f t="shared" si="266"/>
        <v>0</v>
      </c>
    </row>
    <row r="1732" spans="1:23" x14ac:dyDescent="0.25">
      <c r="A1732" s="1"/>
      <c r="G1732" s="1"/>
      <c r="S1732" s="1"/>
      <c r="U1732" s="1"/>
      <c r="W1732">
        <f t="shared" si="266"/>
        <v>0</v>
      </c>
    </row>
    <row r="1733" spans="1:23" x14ac:dyDescent="0.25">
      <c r="A1733" s="1"/>
      <c r="G1733" s="1"/>
      <c r="S1733" s="1"/>
      <c r="U1733" s="1"/>
      <c r="W1733">
        <f t="shared" si="266"/>
        <v>0</v>
      </c>
    </row>
    <row r="1734" spans="1:23" x14ac:dyDescent="0.25">
      <c r="A1734" s="1"/>
      <c r="G1734" s="1"/>
      <c r="S1734" s="1"/>
      <c r="U1734" s="1"/>
      <c r="W1734">
        <f t="shared" si="266"/>
        <v>0</v>
      </c>
    </row>
    <row r="1735" spans="1:23" x14ac:dyDescent="0.25">
      <c r="A1735" s="1"/>
      <c r="G1735" s="1"/>
      <c r="S1735" s="1"/>
      <c r="U1735" s="1"/>
      <c r="W1735">
        <f t="shared" si="266"/>
        <v>0</v>
      </c>
    </row>
    <row r="1736" spans="1:23" x14ac:dyDescent="0.25">
      <c r="A1736" s="1"/>
      <c r="G1736" s="1"/>
      <c r="S1736" s="1"/>
      <c r="U1736" s="1"/>
      <c r="W1736">
        <f t="shared" si="266"/>
        <v>0</v>
      </c>
    </row>
    <row r="1737" spans="1:23" x14ac:dyDescent="0.25">
      <c r="A1737" s="1"/>
      <c r="G1737" s="1"/>
      <c r="S1737" s="1"/>
      <c r="U1737" s="1"/>
      <c r="W1737">
        <f t="shared" si="266"/>
        <v>0</v>
      </c>
    </row>
    <row r="1738" spans="1:23" x14ac:dyDescent="0.25">
      <c r="A1738" s="1"/>
      <c r="G1738" s="1"/>
      <c r="S1738" s="1"/>
      <c r="U1738" s="1"/>
      <c r="W1738">
        <f t="shared" si="266"/>
        <v>0</v>
      </c>
    </row>
    <row r="1739" spans="1:23" x14ac:dyDescent="0.25">
      <c r="A1739" s="1"/>
      <c r="G1739" s="1"/>
      <c r="S1739" s="1"/>
      <c r="U1739" s="1"/>
      <c r="W1739">
        <f t="shared" si="266"/>
        <v>0</v>
      </c>
    </row>
    <row r="1740" spans="1:23" x14ac:dyDescent="0.25">
      <c r="A1740" s="1"/>
      <c r="G1740" s="1"/>
      <c r="S1740" s="1"/>
      <c r="U1740" s="1"/>
      <c r="W1740">
        <f t="shared" si="266"/>
        <v>0</v>
      </c>
    </row>
    <row r="1741" spans="1:23" x14ac:dyDescent="0.25">
      <c r="A1741" s="1"/>
      <c r="G1741" s="1"/>
      <c r="S1741" s="1"/>
      <c r="U1741" s="1"/>
      <c r="W1741">
        <f t="shared" si="266"/>
        <v>0</v>
      </c>
    </row>
    <row r="1742" spans="1:23" x14ac:dyDescent="0.25">
      <c r="A1742" s="1"/>
      <c r="G1742" s="1"/>
      <c r="S1742" s="1"/>
      <c r="U1742" s="1"/>
      <c r="W1742">
        <f t="shared" si="266"/>
        <v>0</v>
      </c>
    </row>
    <row r="1743" spans="1:23" x14ac:dyDescent="0.25">
      <c r="A1743" s="1"/>
      <c r="G1743" s="1"/>
      <c r="S1743" s="1"/>
      <c r="U1743" s="1"/>
      <c r="W1743">
        <f t="shared" si="266"/>
        <v>0</v>
      </c>
    </row>
    <row r="1744" spans="1:23" x14ac:dyDescent="0.25">
      <c r="A1744" s="1"/>
      <c r="G1744" s="1"/>
      <c r="S1744" s="1"/>
      <c r="U1744" s="1"/>
      <c r="W1744">
        <f t="shared" si="266"/>
        <v>0</v>
      </c>
    </row>
    <row r="1745" spans="1:23" x14ac:dyDescent="0.25">
      <c r="A1745" s="1"/>
      <c r="G1745" s="1"/>
      <c r="S1745" s="1"/>
      <c r="U1745" s="1"/>
      <c r="W1745">
        <f t="shared" si="266"/>
        <v>0</v>
      </c>
    </row>
    <row r="1746" spans="1:23" x14ac:dyDescent="0.25">
      <c r="A1746" s="1"/>
      <c r="G1746" s="1"/>
      <c r="S1746" s="1"/>
      <c r="U1746" s="1"/>
      <c r="W1746">
        <f t="shared" si="266"/>
        <v>0</v>
      </c>
    </row>
    <row r="1747" spans="1:23" x14ac:dyDescent="0.25">
      <c r="A1747" s="1"/>
      <c r="G1747" s="1"/>
      <c r="S1747" s="1"/>
      <c r="U1747" s="1"/>
      <c r="W1747">
        <f t="shared" si="266"/>
        <v>0</v>
      </c>
    </row>
    <row r="1748" spans="1:23" x14ac:dyDescent="0.25">
      <c r="A1748" s="1"/>
      <c r="G1748" s="1"/>
      <c r="S1748" s="1"/>
      <c r="U1748" s="1"/>
      <c r="W1748">
        <f t="shared" si="266"/>
        <v>0</v>
      </c>
    </row>
    <row r="1749" spans="1:23" x14ac:dyDescent="0.25">
      <c r="A1749" s="1"/>
      <c r="G1749" s="1"/>
      <c r="S1749" s="1"/>
      <c r="U1749" s="1"/>
      <c r="W1749">
        <f t="shared" si="266"/>
        <v>0</v>
      </c>
    </row>
    <row r="1750" spans="1:23" x14ac:dyDescent="0.25">
      <c r="A1750" s="1"/>
      <c r="G1750" s="1"/>
      <c r="S1750" s="1"/>
      <c r="U1750" s="1"/>
      <c r="W1750">
        <f t="shared" si="266"/>
        <v>0</v>
      </c>
    </row>
    <row r="1751" spans="1:23" x14ac:dyDescent="0.25">
      <c r="A1751" s="1"/>
      <c r="G1751" s="1"/>
      <c r="S1751" s="1"/>
      <c r="U1751" s="1"/>
      <c r="W1751">
        <f t="shared" si="266"/>
        <v>0</v>
      </c>
    </row>
    <row r="1752" spans="1:23" x14ac:dyDescent="0.25">
      <c r="A1752" s="1"/>
      <c r="G1752" s="1"/>
      <c r="S1752" s="1"/>
      <c r="U1752" s="1"/>
      <c r="W1752">
        <f t="shared" si="266"/>
        <v>0</v>
      </c>
    </row>
    <row r="1753" spans="1:23" x14ac:dyDescent="0.25">
      <c r="A1753" s="1"/>
      <c r="G1753" s="1"/>
      <c r="S1753" s="1"/>
      <c r="U1753" s="1"/>
      <c r="W1753">
        <f t="shared" si="266"/>
        <v>0</v>
      </c>
    </row>
    <row r="1754" spans="1:23" x14ac:dyDescent="0.25">
      <c r="A1754" s="1"/>
      <c r="G1754" s="1"/>
      <c r="S1754" s="1"/>
      <c r="U1754" s="1"/>
      <c r="W1754">
        <f t="shared" si="266"/>
        <v>0</v>
      </c>
    </row>
    <row r="1755" spans="1:23" x14ac:dyDescent="0.25">
      <c r="A1755" s="1"/>
      <c r="G1755" s="1"/>
      <c r="S1755" s="1"/>
      <c r="U1755" s="1"/>
      <c r="W1755">
        <f t="shared" si="266"/>
        <v>0</v>
      </c>
    </row>
    <row r="1756" spans="1:23" x14ac:dyDescent="0.25">
      <c r="A1756" s="1"/>
      <c r="G1756" s="1"/>
      <c r="S1756" s="1"/>
      <c r="U1756" s="1"/>
      <c r="W1756">
        <f t="shared" si="266"/>
        <v>0</v>
      </c>
    </row>
    <row r="1757" spans="1:23" x14ac:dyDescent="0.25">
      <c r="A1757" s="1"/>
      <c r="G1757" s="1"/>
      <c r="S1757" s="1"/>
      <c r="U1757" s="1"/>
      <c r="W1757">
        <f t="shared" si="266"/>
        <v>0</v>
      </c>
    </row>
    <row r="1758" spans="1:23" x14ac:dyDescent="0.25">
      <c r="A1758" s="1"/>
      <c r="G1758" s="1"/>
      <c r="S1758" s="1"/>
      <c r="U1758" s="1"/>
      <c r="W1758">
        <f t="shared" si="266"/>
        <v>0</v>
      </c>
    </row>
    <row r="1759" spans="1:23" x14ac:dyDescent="0.25">
      <c r="A1759" s="1"/>
      <c r="G1759" s="1"/>
      <c r="S1759" s="1"/>
      <c r="U1759" s="1"/>
      <c r="W1759">
        <f t="shared" si="266"/>
        <v>0</v>
      </c>
    </row>
    <row r="1760" spans="1:23" x14ac:dyDescent="0.25">
      <c r="A1760" s="1"/>
      <c r="G1760" s="1"/>
      <c r="S1760" s="1"/>
      <c r="U1760" s="1"/>
      <c r="W1760">
        <f t="shared" si="266"/>
        <v>0</v>
      </c>
    </row>
    <row r="1761" spans="1:23" x14ac:dyDescent="0.25">
      <c r="A1761" s="1"/>
      <c r="G1761" s="1"/>
      <c r="S1761" s="1"/>
      <c r="U1761" s="1"/>
      <c r="W1761">
        <f t="shared" si="266"/>
        <v>0</v>
      </c>
    </row>
    <row r="1762" spans="1:23" x14ac:dyDescent="0.25">
      <c r="A1762" s="1"/>
      <c r="G1762" s="1"/>
      <c r="S1762" s="1"/>
      <c r="U1762" s="1"/>
      <c r="W1762">
        <f t="shared" si="266"/>
        <v>0</v>
      </c>
    </row>
    <row r="1763" spans="1:23" x14ac:dyDescent="0.25">
      <c r="A1763" s="1"/>
      <c r="G1763" s="1"/>
      <c r="S1763" s="1"/>
      <c r="U1763" s="1"/>
      <c r="W1763">
        <f t="shared" si="266"/>
        <v>0</v>
      </c>
    </row>
    <row r="1764" spans="1:23" x14ac:dyDescent="0.25">
      <c r="A1764" s="1"/>
      <c r="G1764" s="1"/>
      <c r="S1764" s="1"/>
      <c r="U1764" s="1"/>
      <c r="W1764">
        <f t="shared" si="266"/>
        <v>0</v>
      </c>
    </row>
    <row r="1765" spans="1:23" x14ac:dyDescent="0.25">
      <c r="A1765" s="1"/>
      <c r="G1765" s="1"/>
      <c r="S1765" s="1"/>
      <c r="U1765" s="1"/>
      <c r="W1765">
        <f t="shared" si="266"/>
        <v>0</v>
      </c>
    </row>
    <row r="1766" spans="1:23" x14ac:dyDescent="0.25">
      <c r="A1766" s="1"/>
      <c r="G1766" s="1"/>
      <c r="S1766" s="1"/>
      <c r="U1766" s="1"/>
      <c r="W1766">
        <f t="shared" si="266"/>
        <v>0</v>
      </c>
    </row>
    <row r="1767" spans="1:23" x14ac:dyDescent="0.25">
      <c r="A1767" s="1"/>
      <c r="G1767" s="1"/>
      <c r="S1767" s="1"/>
      <c r="U1767" s="1"/>
      <c r="W1767">
        <f t="shared" si="266"/>
        <v>0</v>
      </c>
    </row>
    <row r="1768" spans="1:23" x14ac:dyDescent="0.25">
      <c r="A1768" s="1"/>
      <c r="G1768" s="1"/>
      <c r="S1768" s="1"/>
      <c r="U1768" s="1"/>
      <c r="W1768">
        <f t="shared" si="266"/>
        <v>0</v>
      </c>
    </row>
    <row r="1769" spans="1:23" x14ac:dyDescent="0.25">
      <c r="A1769" s="1"/>
      <c r="G1769" s="1"/>
      <c r="S1769" s="1"/>
      <c r="U1769" s="1"/>
      <c r="W1769">
        <f t="shared" si="266"/>
        <v>0</v>
      </c>
    </row>
    <row r="1770" spans="1:23" x14ac:dyDescent="0.25">
      <c r="A1770" s="1"/>
      <c r="G1770" s="1"/>
      <c r="S1770" s="1"/>
      <c r="U1770" s="1"/>
      <c r="W1770">
        <f t="shared" si="266"/>
        <v>0</v>
      </c>
    </row>
    <row r="1771" spans="1:23" x14ac:dyDescent="0.25">
      <c r="A1771" s="1"/>
      <c r="G1771" s="1"/>
      <c r="S1771" s="1"/>
      <c r="U1771" s="1"/>
      <c r="W1771">
        <f t="shared" si="266"/>
        <v>0</v>
      </c>
    </row>
    <row r="1772" spans="1:23" x14ac:dyDescent="0.25">
      <c r="A1772" s="1"/>
      <c r="G1772" s="1"/>
      <c r="S1772" s="1"/>
      <c r="U1772" s="1"/>
      <c r="W1772">
        <f t="shared" si="266"/>
        <v>0</v>
      </c>
    </row>
    <row r="1773" spans="1:23" x14ac:dyDescent="0.25">
      <c r="A1773" s="1"/>
      <c r="G1773" s="1"/>
      <c r="S1773" s="1"/>
      <c r="U1773" s="1"/>
      <c r="W1773">
        <f t="shared" si="266"/>
        <v>0</v>
      </c>
    </row>
    <row r="1774" spans="1:23" x14ac:dyDescent="0.25">
      <c r="A1774" s="1"/>
      <c r="G1774" s="1"/>
      <c r="S1774" s="1"/>
      <c r="U1774" s="1"/>
      <c r="W1774">
        <f t="shared" ref="W1774:W1837" si="267">(T1774-V1774)*100</f>
        <v>0</v>
      </c>
    </row>
    <row r="1775" spans="1:23" x14ac:dyDescent="0.25">
      <c r="A1775" s="1"/>
      <c r="G1775" s="1"/>
      <c r="S1775" s="1"/>
      <c r="U1775" s="1"/>
      <c r="W1775">
        <f t="shared" si="267"/>
        <v>0</v>
      </c>
    </row>
    <row r="1776" spans="1:23" x14ac:dyDescent="0.25">
      <c r="A1776" s="1"/>
      <c r="G1776" s="1"/>
      <c r="S1776" s="1"/>
      <c r="U1776" s="1"/>
      <c r="W1776">
        <f t="shared" si="267"/>
        <v>0</v>
      </c>
    </row>
    <row r="1777" spans="1:23" x14ac:dyDescent="0.25">
      <c r="A1777" s="1"/>
      <c r="G1777" s="1"/>
      <c r="S1777" s="1"/>
      <c r="U1777" s="1"/>
      <c r="W1777">
        <f t="shared" si="267"/>
        <v>0</v>
      </c>
    </row>
    <row r="1778" spans="1:23" x14ac:dyDescent="0.25">
      <c r="A1778" s="1"/>
      <c r="G1778" s="1"/>
      <c r="S1778" s="1"/>
      <c r="U1778" s="1"/>
      <c r="W1778">
        <f t="shared" si="267"/>
        <v>0</v>
      </c>
    </row>
    <row r="1779" spans="1:23" x14ac:dyDescent="0.25">
      <c r="A1779" s="1"/>
      <c r="G1779" s="1"/>
      <c r="S1779" s="1"/>
      <c r="U1779" s="1"/>
      <c r="W1779">
        <f t="shared" si="267"/>
        <v>0</v>
      </c>
    </row>
    <row r="1780" spans="1:23" x14ac:dyDescent="0.25">
      <c r="A1780" s="1"/>
      <c r="G1780" s="1"/>
      <c r="S1780" s="1"/>
      <c r="U1780" s="1"/>
      <c r="W1780">
        <f t="shared" si="267"/>
        <v>0</v>
      </c>
    </row>
    <row r="1781" spans="1:23" x14ac:dyDescent="0.25">
      <c r="A1781" s="1"/>
      <c r="G1781" s="1"/>
      <c r="S1781" s="1"/>
      <c r="U1781" s="1"/>
      <c r="W1781">
        <f t="shared" si="267"/>
        <v>0</v>
      </c>
    </row>
    <row r="1782" spans="1:23" x14ac:dyDescent="0.25">
      <c r="A1782" s="1"/>
      <c r="G1782" s="1"/>
      <c r="S1782" s="1"/>
      <c r="U1782" s="1"/>
      <c r="W1782">
        <f t="shared" si="267"/>
        <v>0</v>
      </c>
    </row>
    <row r="1783" spans="1:23" x14ac:dyDescent="0.25">
      <c r="A1783" s="1"/>
      <c r="G1783" s="1"/>
      <c r="S1783" s="1"/>
      <c r="U1783" s="1"/>
      <c r="W1783">
        <f t="shared" si="267"/>
        <v>0</v>
      </c>
    </row>
    <row r="1784" spans="1:23" x14ac:dyDescent="0.25">
      <c r="A1784" s="1"/>
      <c r="G1784" s="1"/>
      <c r="S1784" s="1"/>
      <c r="U1784" s="1"/>
      <c r="W1784">
        <f t="shared" si="267"/>
        <v>0</v>
      </c>
    </row>
    <row r="1785" spans="1:23" x14ac:dyDescent="0.25">
      <c r="A1785" s="1"/>
      <c r="G1785" s="1"/>
      <c r="S1785" s="1"/>
      <c r="U1785" s="1"/>
      <c r="W1785">
        <f t="shared" si="267"/>
        <v>0</v>
      </c>
    </row>
    <row r="1786" spans="1:23" x14ac:dyDescent="0.25">
      <c r="A1786" s="1"/>
      <c r="G1786" s="1"/>
      <c r="S1786" s="1"/>
      <c r="U1786" s="1"/>
      <c r="W1786">
        <f t="shared" si="267"/>
        <v>0</v>
      </c>
    </row>
    <row r="1787" spans="1:23" x14ac:dyDescent="0.25">
      <c r="A1787" s="1"/>
      <c r="G1787" s="1"/>
      <c r="S1787" s="1"/>
      <c r="U1787" s="1"/>
      <c r="W1787">
        <f t="shared" si="267"/>
        <v>0</v>
      </c>
    </row>
    <row r="1788" spans="1:23" x14ac:dyDescent="0.25">
      <c r="A1788" s="1"/>
      <c r="G1788" s="1"/>
      <c r="S1788" s="1"/>
      <c r="U1788" s="1"/>
      <c r="W1788">
        <f t="shared" si="267"/>
        <v>0</v>
      </c>
    </row>
    <row r="1789" spans="1:23" x14ac:dyDescent="0.25">
      <c r="A1789" s="1"/>
      <c r="G1789" s="1"/>
      <c r="S1789" s="1"/>
      <c r="U1789" s="1"/>
      <c r="W1789">
        <f t="shared" si="267"/>
        <v>0</v>
      </c>
    </row>
    <row r="1790" spans="1:23" x14ac:dyDescent="0.25">
      <c r="A1790" s="1"/>
      <c r="G1790" s="1"/>
      <c r="S1790" s="1"/>
      <c r="U1790" s="1"/>
      <c r="W1790">
        <f t="shared" si="267"/>
        <v>0</v>
      </c>
    </row>
    <row r="1791" spans="1:23" x14ac:dyDescent="0.25">
      <c r="A1791" s="1"/>
      <c r="G1791" s="1"/>
      <c r="S1791" s="1"/>
      <c r="U1791" s="1"/>
      <c r="W1791">
        <f t="shared" si="267"/>
        <v>0</v>
      </c>
    </row>
    <row r="1792" spans="1:23" x14ac:dyDescent="0.25">
      <c r="A1792" s="1"/>
      <c r="G1792" s="1"/>
      <c r="S1792" s="1"/>
      <c r="U1792" s="1"/>
      <c r="W1792">
        <f t="shared" si="267"/>
        <v>0</v>
      </c>
    </row>
    <row r="1793" spans="1:23" x14ac:dyDescent="0.25">
      <c r="A1793" s="1"/>
      <c r="G1793" s="1"/>
      <c r="S1793" s="1"/>
      <c r="U1793" s="1"/>
      <c r="W1793">
        <f t="shared" si="267"/>
        <v>0</v>
      </c>
    </row>
    <row r="1794" spans="1:23" x14ac:dyDescent="0.25">
      <c r="A1794" s="1"/>
      <c r="G1794" s="1"/>
      <c r="S1794" s="1"/>
      <c r="U1794" s="1"/>
      <c r="W1794">
        <f t="shared" si="267"/>
        <v>0</v>
      </c>
    </row>
    <row r="1795" spans="1:23" x14ac:dyDescent="0.25">
      <c r="A1795" s="1"/>
      <c r="G1795" s="1"/>
      <c r="S1795" s="1"/>
      <c r="U1795" s="1"/>
      <c r="W1795">
        <f t="shared" si="267"/>
        <v>0</v>
      </c>
    </row>
    <row r="1796" spans="1:23" x14ac:dyDescent="0.25">
      <c r="A1796" s="1"/>
      <c r="G1796" s="1"/>
      <c r="S1796" s="1"/>
      <c r="U1796" s="1"/>
      <c r="W1796">
        <f t="shared" si="267"/>
        <v>0</v>
      </c>
    </row>
    <row r="1797" spans="1:23" x14ac:dyDescent="0.25">
      <c r="A1797" s="1"/>
      <c r="G1797" s="1"/>
      <c r="S1797" s="1"/>
      <c r="U1797" s="1"/>
      <c r="W1797">
        <f t="shared" si="267"/>
        <v>0</v>
      </c>
    </row>
    <row r="1798" spans="1:23" x14ac:dyDescent="0.25">
      <c r="A1798" s="1"/>
      <c r="G1798" s="1"/>
      <c r="S1798" s="1"/>
      <c r="U1798" s="1"/>
      <c r="W1798">
        <f t="shared" si="267"/>
        <v>0</v>
      </c>
    </row>
    <row r="1799" spans="1:23" x14ac:dyDescent="0.25">
      <c r="A1799" s="1"/>
      <c r="G1799" s="1"/>
      <c r="S1799" s="1"/>
      <c r="U1799" s="1"/>
      <c r="W1799">
        <f t="shared" si="267"/>
        <v>0</v>
      </c>
    </row>
    <row r="1800" spans="1:23" x14ac:dyDescent="0.25">
      <c r="A1800" s="1"/>
      <c r="G1800" s="1"/>
      <c r="S1800" s="1"/>
      <c r="U1800" s="1"/>
      <c r="W1800">
        <f t="shared" si="267"/>
        <v>0</v>
      </c>
    </row>
    <row r="1801" spans="1:23" x14ac:dyDescent="0.25">
      <c r="A1801" s="1"/>
      <c r="G1801" s="1"/>
      <c r="S1801" s="1"/>
      <c r="U1801" s="1"/>
      <c r="W1801">
        <f t="shared" si="267"/>
        <v>0</v>
      </c>
    </row>
    <row r="1802" spans="1:23" x14ac:dyDescent="0.25">
      <c r="A1802" s="1"/>
      <c r="G1802" s="1"/>
      <c r="S1802" s="1"/>
      <c r="U1802" s="1"/>
      <c r="W1802">
        <f t="shared" si="267"/>
        <v>0</v>
      </c>
    </row>
    <row r="1803" spans="1:23" x14ac:dyDescent="0.25">
      <c r="A1803" s="1"/>
      <c r="G1803" s="1"/>
      <c r="S1803" s="1"/>
      <c r="U1803" s="1"/>
      <c r="W1803">
        <f t="shared" si="267"/>
        <v>0</v>
      </c>
    </row>
    <row r="1804" spans="1:23" x14ac:dyDescent="0.25">
      <c r="A1804" s="1"/>
      <c r="G1804" s="1"/>
      <c r="S1804" s="1"/>
      <c r="U1804" s="1"/>
      <c r="W1804">
        <f t="shared" si="267"/>
        <v>0</v>
      </c>
    </row>
    <row r="1805" spans="1:23" x14ac:dyDescent="0.25">
      <c r="A1805" s="1"/>
      <c r="G1805" s="1"/>
      <c r="S1805" s="1"/>
      <c r="U1805" s="1"/>
      <c r="W1805">
        <f t="shared" si="267"/>
        <v>0</v>
      </c>
    </row>
    <row r="1806" spans="1:23" x14ac:dyDescent="0.25">
      <c r="A1806" s="1"/>
      <c r="G1806" s="1"/>
      <c r="S1806" s="1"/>
      <c r="U1806" s="1"/>
      <c r="W1806">
        <f t="shared" si="267"/>
        <v>0</v>
      </c>
    </row>
    <row r="1807" spans="1:23" x14ac:dyDescent="0.25">
      <c r="A1807" s="1"/>
      <c r="G1807" s="1"/>
      <c r="S1807" s="1"/>
      <c r="U1807" s="1"/>
      <c r="W1807">
        <f t="shared" si="267"/>
        <v>0</v>
      </c>
    </row>
    <row r="1808" spans="1:23" x14ac:dyDescent="0.25">
      <c r="A1808" s="1"/>
      <c r="G1808" s="1"/>
      <c r="S1808" s="1"/>
      <c r="U1808" s="1"/>
      <c r="W1808">
        <f t="shared" si="267"/>
        <v>0</v>
      </c>
    </row>
    <row r="1809" spans="1:23" x14ac:dyDescent="0.25">
      <c r="A1809" s="1"/>
      <c r="G1809" s="1"/>
      <c r="S1809" s="1"/>
      <c r="U1809" s="1"/>
      <c r="W1809">
        <f t="shared" si="267"/>
        <v>0</v>
      </c>
    </row>
    <row r="1810" spans="1:23" x14ac:dyDescent="0.25">
      <c r="A1810" s="1"/>
      <c r="G1810" s="1"/>
      <c r="S1810" s="1"/>
      <c r="U1810" s="1"/>
      <c r="W1810">
        <f t="shared" si="267"/>
        <v>0</v>
      </c>
    </row>
    <row r="1811" spans="1:23" x14ac:dyDescent="0.25">
      <c r="A1811" s="1"/>
      <c r="G1811" s="1"/>
      <c r="S1811" s="1"/>
      <c r="U1811" s="1"/>
      <c r="W1811">
        <f t="shared" si="267"/>
        <v>0</v>
      </c>
    </row>
    <row r="1812" spans="1:23" x14ac:dyDescent="0.25">
      <c r="A1812" s="1"/>
      <c r="G1812" s="1"/>
      <c r="S1812" s="1"/>
      <c r="U1812" s="1"/>
      <c r="W1812">
        <f t="shared" si="267"/>
        <v>0</v>
      </c>
    </row>
    <row r="1813" spans="1:23" x14ac:dyDescent="0.25">
      <c r="A1813" s="1"/>
      <c r="G1813" s="1"/>
      <c r="S1813" s="1"/>
      <c r="U1813" s="1"/>
      <c r="W1813">
        <f t="shared" si="267"/>
        <v>0</v>
      </c>
    </row>
    <row r="1814" spans="1:23" x14ac:dyDescent="0.25">
      <c r="A1814" s="1"/>
      <c r="G1814" s="1"/>
      <c r="S1814" s="1"/>
      <c r="U1814" s="1"/>
      <c r="W1814">
        <f t="shared" si="267"/>
        <v>0</v>
      </c>
    </row>
    <row r="1815" spans="1:23" x14ac:dyDescent="0.25">
      <c r="A1815" s="1"/>
      <c r="G1815" s="1"/>
      <c r="S1815" s="1"/>
      <c r="U1815" s="1"/>
      <c r="W1815">
        <f t="shared" si="267"/>
        <v>0</v>
      </c>
    </row>
    <row r="1816" spans="1:23" x14ac:dyDescent="0.25">
      <c r="A1816" s="1"/>
      <c r="G1816" s="1"/>
      <c r="S1816" s="1"/>
      <c r="U1816" s="1"/>
      <c r="W1816">
        <f t="shared" si="267"/>
        <v>0</v>
      </c>
    </row>
    <row r="1817" spans="1:23" x14ac:dyDescent="0.25">
      <c r="A1817" s="1"/>
      <c r="G1817" s="1"/>
      <c r="S1817" s="1"/>
      <c r="U1817" s="1"/>
      <c r="W1817">
        <f t="shared" si="267"/>
        <v>0</v>
      </c>
    </row>
    <row r="1818" spans="1:23" x14ac:dyDescent="0.25">
      <c r="A1818" s="1"/>
      <c r="G1818" s="1"/>
      <c r="S1818" s="1"/>
      <c r="U1818" s="1"/>
      <c r="W1818">
        <f t="shared" si="267"/>
        <v>0</v>
      </c>
    </row>
    <row r="1819" spans="1:23" x14ac:dyDescent="0.25">
      <c r="A1819" s="1"/>
      <c r="G1819" s="1"/>
      <c r="S1819" s="1"/>
      <c r="U1819" s="1"/>
      <c r="W1819">
        <f t="shared" si="267"/>
        <v>0</v>
      </c>
    </row>
    <row r="1820" spans="1:23" x14ac:dyDescent="0.25">
      <c r="A1820" s="1"/>
      <c r="G1820" s="1"/>
      <c r="S1820" s="1"/>
      <c r="U1820" s="1"/>
      <c r="W1820">
        <f t="shared" si="267"/>
        <v>0</v>
      </c>
    </row>
    <row r="1821" spans="1:23" x14ac:dyDescent="0.25">
      <c r="A1821" s="1"/>
      <c r="G1821" s="1"/>
      <c r="S1821" s="1"/>
      <c r="U1821" s="1"/>
      <c r="W1821">
        <f t="shared" si="267"/>
        <v>0</v>
      </c>
    </row>
    <row r="1822" spans="1:23" x14ac:dyDescent="0.25">
      <c r="A1822" s="1"/>
      <c r="G1822" s="1"/>
      <c r="S1822" s="1"/>
      <c r="U1822" s="1"/>
      <c r="W1822">
        <f t="shared" si="267"/>
        <v>0</v>
      </c>
    </row>
    <row r="1823" spans="1:23" x14ac:dyDescent="0.25">
      <c r="A1823" s="1"/>
      <c r="G1823" s="1"/>
      <c r="S1823" s="1"/>
      <c r="U1823" s="1"/>
      <c r="W1823">
        <f t="shared" si="267"/>
        <v>0</v>
      </c>
    </row>
    <row r="1824" spans="1:23" x14ac:dyDescent="0.25">
      <c r="A1824" s="1"/>
      <c r="G1824" s="1"/>
      <c r="S1824" s="1"/>
      <c r="U1824" s="1"/>
      <c r="W1824">
        <f t="shared" si="267"/>
        <v>0</v>
      </c>
    </row>
    <row r="1825" spans="1:23" x14ac:dyDescent="0.25">
      <c r="A1825" s="1"/>
      <c r="G1825" s="1"/>
      <c r="S1825" s="1"/>
      <c r="U1825" s="1"/>
      <c r="W1825">
        <f t="shared" si="267"/>
        <v>0</v>
      </c>
    </row>
    <row r="1826" spans="1:23" x14ac:dyDescent="0.25">
      <c r="A1826" s="1"/>
      <c r="G1826" s="1"/>
      <c r="S1826" s="1"/>
      <c r="U1826" s="1"/>
      <c r="W1826">
        <f t="shared" si="267"/>
        <v>0</v>
      </c>
    </row>
    <row r="1827" spans="1:23" x14ac:dyDescent="0.25">
      <c r="A1827" s="1"/>
      <c r="G1827" s="1"/>
      <c r="S1827" s="1"/>
      <c r="U1827" s="1"/>
      <c r="W1827">
        <f t="shared" si="267"/>
        <v>0</v>
      </c>
    </row>
    <row r="1828" spans="1:23" x14ac:dyDescent="0.25">
      <c r="A1828" s="1"/>
      <c r="G1828" s="1"/>
      <c r="S1828" s="1"/>
      <c r="U1828" s="1"/>
      <c r="W1828">
        <f t="shared" si="267"/>
        <v>0</v>
      </c>
    </row>
    <row r="1829" spans="1:23" x14ac:dyDescent="0.25">
      <c r="A1829" s="1"/>
      <c r="G1829" s="1"/>
      <c r="S1829" s="1"/>
      <c r="U1829" s="1"/>
      <c r="W1829">
        <f t="shared" si="267"/>
        <v>0</v>
      </c>
    </row>
    <row r="1830" spans="1:23" x14ac:dyDescent="0.25">
      <c r="A1830" s="1"/>
      <c r="G1830" s="1"/>
      <c r="S1830" s="1"/>
      <c r="U1830" s="1"/>
      <c r="W1830">
        <f t="shared" si="267"/>
        <v>0</v>
      </c>
    </row>
    <row r="1831" spans="1:23" x14ac:dyDescent="0.25">
      <c r="A1831" s="1"/>
      <c r="G1831" s="1"/>
      <c r="S1831" s="1"/>
      <c r="U1831" s="1"/>
      <c r="W1831">
        <f t="shared" si="267"/>
        <v>0</v>
      </c>
    </row>
    <row r="1832" spans="1:23" x14ac:dyDescent="0.25">
      <c r="A1832" s="1"/>
      <c r="G1832" s="1"/>
      <c r="S1832" s="1"/>
      <c r="U1832" s="1"/>
      <c r="W1832">
        <f t="shared" si="267"/>
        <v>0</v>
      </c>
    </row>
    <row r="1833" spans="1:23" x14ac:dyDescent="0.25">
      <c r="A1833" s="1"/>
      <c r="G1833" s="1"/>
      <c r="S1833" s="1"/>
      <c r="U1833" s="1"/>
      <c r="W1833">
        <f t="shared" si="267"/>
        <v>0</v>
      </c>
    </row>
    <row r="1834" spans="1:23" x14ac:dyDescent="0.25">
      <c r="A1834" s="1"/>
      <c r="G1834" s="1"/>
      <c r="S1834" s="1"/>
      <c r="U1834" s="1"/>
      <c r="W1834">
        <f t="shared" si="267"/>
        <v>0</v>
      </c>
    </row>
    <row r="1835" spans="1:23" x14ac:dyDescent="0.25">
      <c r="A1835" s="1"/>
      <c r="G1835" s="1"/>
      <c r="S1835" s="1"/>
      <c r="U1835" s="1"/>
      <c r="W1835">
        <f t="shared" si="267"/>
        <v>0</v>
      </c>
    </row>
    <row r="1836" spans="1:23" x14ac:dyDescent="0.25">
      <c r="A1836" s="1"/>
      <c r="G1836" s="1"/>
      <c r="S1836" s="1"/>
      <c r="U1836" s="1"/>
      <c r="W1836">
        <f t="shared" si="267"/>
        <v>0</v>
      </c>
    </row>
    <row r="1837" spans="1:23" x14ac:dyDescent="0.25">
      <c r="A1837" s="1"/>
      <c r="G1837" s="1"/>
      <c r="S1837" s="1"/>
      <c r="U1837" s="1"/>
      <c r="W1837">
        <f t="shared" si="267"/>
        <v>0</v>
      </c>
    </row>
    <row r="1838" spans="1:23" x14ac:dyDescent="0.25">
      <c r="A1838" s="1"/>
      <c r="G1838" s="1"/>
      <c r="S1838" s="1"/>
      <c r="U1838" s="1"/>
      <c r="W1838">
        <f t="shared" ref="W1838:W1901" si="268">(T1838-V1838)*100</f>
        <v>0</v>
      </c>
    </row>
    <row r="1839" spans="1:23" x14ac:dyDescent="0.25">
      <c r="A1839" s="1"/>
      <c r="G1839" s="1"/>
      <c r="S1839" s="1"/>
      <c r="U1839" s="1"/>
      <c r="W1839">
        <f t="shared" si="268"/>
        <v>0</v>
      </c>
    </row>
    <row r="1840" spans="1:23" x14ac:dyDescent="0.25">
      <c r="A1840" s="1"/>
      <c r="G1840" s="1"/>
      <c r="S1840" s="1"/>
      <c r="U1840" s="1"/>
      <c r="W1840">
        <f t="shared" si="268"/>
        <v>0</v>
      </c>
    </row>
    <row r="1841" spans="1:23" x14ac:dyDescent="0.25">
      <c r="A1841" s="1"/>
      <c r="G1841" s="1"/>
      <c r="S1841" s="1"/>
      <c r="U1841" s="1"/>
      <c r="W1841">
        <f t="shared" si="268"/>
        <v>0</v>
      </c>
    </row>
    <row r="1842" spans="1:23" x14ac:dyDescent="0.25">
      <c r="A1842" s="1"/>
      <c r="G1842" s="1"/>
      <c r="S1842" s="1"/>
      <c r="U1842" s="1"/>
      <c r="W1842">
        <f t="shared" si="268"/>
        <v>0</v>
      </c>
    </row>
    <row r="1843" spans="1:23" x14ac:dyDescent="0.25">
      <c r="A1843" s="1"/>
      <c r="G1843" s="1"/>
      <c r="S1843" s="1"/>
      <c r="U1843" s="1"/>
      <c r="W1843">
        <f t="shared" si="268"/>
        <v>0</v>
      </c>
    </row>
    <row r="1844" spans="1:23" x14ac:dyDescent="0.25">
      <c r="A1844" s="1"/>
      <c r="G1844" s="1"/>
      <c r="S1844" s="1"/>
      <c r="U1844" s="1"/>
      <c r="W1844">
        <f t="shared" si="268"/>
        <v>0</v>
      </c>
    </row>
    <row r="1845" spans="1:23" x14ac:dyDescent="0.25">
      <c r="A1845" s="1"/>
      <c r="G1845" s="1"/>
      <c r="S1845" s="1"/>
      <c r="U1845" s="1"/>
      <c r="W1845">
        <f t="shared" si="268"/>
        <v>0</v>
      </c>
    </row>
    <row r="1846" spans="1:23" x14ac:dyDescent="0.25">
      <c r="A1846" s="1"/>
      <c r="G1846" s="1"/>
      <c r="S1846" s="1"/>
      <c r="U1846" s="1"/>
      <c r="W1846">
        <f t="shared" si="268"/>
        <v>0</v>
      </c>
    </row>
    <row r="1847" spans="1:23" x14ac:dyDescent="0.25">
      <c r="A1847" s="1"/>
      <c r="G1847" s="1"/>
      <c r="S1847" s="1"/>
      <c r="U1847" s="1"/>
      <c r="W1847">
        <f t="shared" si="268"/>
        <v>0</v>
      </c>
    </row>
    <row r="1848" spans="1:23" x14ac:dyDescent="0.25">
      <c r="A1848" s="1"/>
      <c r="G1848" s="1"/>
      <c r="S1848" s="1"/>
      <c r="U1848" s="1"/>
      <c r="W1848">
        <f t="shared" si="268"/>
        <v>0</v>
      </c>
    </row>
    <row r="1849" spans="1:23" x14ac:dyDescent="0.25">
      <c r="A1849" s="1"/>
      <c r="G1849" s="1"/>
      <c r="S1849" s="1"/>
      <c r="U1849" s="1"/>
      <c r="W1849">
        <f t="shared" si="268"/>
        <v>0</v>
      </c>
    </row>
    <row r="1850" spans="1:23" x14ac:dyDescent="0.25">
      <c r="A1850" s="1"/>
      <c r="G1850" s="1"/>
      <c r="S1850" s="1"/>
      <c r="U1850" s="1"/>
      <c r="W1850">
        <f t="shared" si="268"/>
        <v>0</v>
      </c>
    </row>
    <row r="1851" spans="1:23" x14ac:dyDescent="0.25">
      <c r="A1851" s="1"/>
      <c r="G1851" s="1"/>
      <c r="S1851" s="1"/>
      <c r="U1851" s="1"/>
      <c r="W1851">
        <f t="shared" si="268"/>
        <v>0</v>
      </c>
    </row>
    <row r="1852" spans="1:23" x14ac:dyDescent="0.25">
      <c r="A1852" s="1"/>
      <c r="G1852" s="1"/>
      <c r="S1852" s="1"/>
      <c r="U1852" s="1"/>
      <c r="W1852">
        <f t="shared" si="268"/>
        <v>0</v>
      </c>
    </row>
    <row r="1853" spans="1:23" x14ac:dyDescent="0.25">
      <c r="A1853" s="1"/>
      <c r="G1853" s="1"/>
      <c r="S1853" s="1"/>
      <c r="U1853" s="1"/>
      <c r="W1853">
        <f t="shared" si="268"/>
        <v>0</v>
      </c>
    </row>
    <row r="1854" spans="1:23" x14ac:dyDescent="0.25">
      <c r="A1854" s="1"/>
      <c r="G1854" s="1"/>
      <c r="S1854" s="1"/>
      <c r="U1854" s="1"/>
      <c r="W1854">
        <f t="shared" si="268"/>
        <v>0</v>
      </c>
    </row>
    <row r="1855" spans="1:23" x14ac:dyDescent="0.25">
      <c r="A1855" s="1"/>
      <c r="G1855" s="1"/>
      <c r="S1855" s="1"/>
      <c r="U1855" s="1"/>
      <c r="W1855">
        <f t="shared" si="268"/>
        <v>0</v>
      </c>
    </row>
    <row r="1856" spans="1:23" x14ac:dyDescent="0.25">
      <c r="A1856" s="1"/>
      <c r="G1856" s="1"/>
      <c r="S1856" s="1"/>
      <c r="U1856" s="1"/>
      <c r="W1856">
        <f t="shared" si="268"/>
        <v>0</v>
      </c>
    </row>
    <row r="1857" spans="1:23" x14ac:dyDescent="0.25">
      <c r="A1857" s="1"/>
      <c r="G1857" s="1"/>
      <c r="S1857" s="1"/>
      <c r="U1857" s="1"/>
      <c r="W1857">
        <f t="shared" si="268"/>
        <v>0</v>
      </c>
    </row>
    <row r="1858" spans="1:23" x14ac:dyDescent="0.25">
      <c r="A1858" s="1"/>
      <c r="G1858" s="1"/>
      <c r="S1858" s="1"/>
      <c r="U1858" s="1"/>
      <c r="W1858">
        <f t="shared" si="268"/>
        <v>0</v>
      </c>
    </row>
    <row r="1859" spans="1:23" x14ac:dyDescent="0.25">
      <c r="A1859" s="1"/>
      <c r="G1859" s="1"/>
      <c r="S1859" s="1"/>
      <c r="U1859" s="1"/>
      <c r="W1859">
        <f t="shared" si="268"/>
        <v>0</v>
      </c>
    </row>
    <row r="1860" spans="1:23" x14ac:dyDescent="0.25">
      <c r="A1860" s="1"/>
      <c r="G1860" s="1"/>
      <c r="S1860" s="1"/>
      <c r="U1860" s="1"/>
      <c r="W1860">
        <f t="shared" si="268"/>
        <v>0</v>
      </c>
    </row>
    <row r="1861" spans="1:23" x14ac:dyDescent="0.25">
      <c r="A1861" s="1"/>
      <c r="G1861" s="1"/>
      <c r="S1861" s="1"/>
      <c r="U1861" s="1"/>
      <c r="W1861">
        <f t="shared" si="268"/>
        <v>0</v>
      </c>
    </row>
    <row r="1862" spans="1:23" x14ac:dyDescent="0.25">
      <c r="A1862" s="1"/>
      <c r="G1862" s="1"/>
      <c r="S1862" s="1"/>
      <c r="U1862" s="1"/>
      <c r="W1862">
        <f t="shared" si="268"/>
        <v>0</v>
      </c>
    </row>
    <row r="1863" spans="1:23" x14ac:dyDescent="0.25">
      <c r="A1863" s="1"/>
      <c r="G1863" s="1"/>
      <c r="S1863" s="1"/>
      <c r="U1863" s="1"/>
      <c r="W1863">
        <f t="shared" si="268"/>
        <v>0</v>
      </c>
    </row>
    <row r="1864" spans="1:23" x14ac:dyDescent="0.25">
      <c r="A1864" s="1"/>
      <c r="G1864" s="1"/>
      <c r="S1864" s="1"/>
      <c r="U1864" s="1"/>
      <c r="W1864">
        <f t="shared" si="268"/>
        <v>0</v>
      </c>
    </row>
    <row r="1865" spans="1:23" x14ac:dyDescent="0.25">
      <c r="A1865" s="1"/>
      <c r="G1865" s="1"/>
      <c r="S1865" s="1"/>
      <c r="U1865" s="1"/>
      <c r="W1865">
        <f t="shared" si="268"/>
        <v>0</v>
      </c>
    </row>
    <row r="1866" spans="1:23" x14ac:dyDescent="0.25">
      <c r="A1866" s="1"/>
      <c r="G1866" s="1"/>
      <c r="S1866" s="1"/>
      <c r="U1866" s="1"/>
      <c r="W1866">
        <f t="shared" si="268"/>
        <v>0</v>
      </c>
    </row>
    <row r="1867" spans="1:23" x14ac:dyDescent="0.25">
      <c r="A1867" s="1"/>
      <c r="G1867" s="1"/>
      <c r="S1867" s="1"/>
      <c r="U1867" s="1"/>
      <c r="W1867">
        <f t="shared" si="268"/>
        <v>0</v>
      </c>
    </row>
    <row r="1868" spans="1:23" x14ac:dyDescent="0.25">
      <c r="A1868" s="1"/>
      <c r="G1868" s="1"/>
      <c r="S1868" s="1"/>
      <c r="U1868" s="1"/>
      <c r="W1868">
        <f t="shared" si="268"/>
        <v>0</v>
      </c>
    </row>
    <row r="1869" spans="1:23" x14ac:dyDescent="0.25">
      <c r="A1869" s="1"/>
      <c r="G1869" s="1"/>
      <c r="S1869" s="1"/>
      <c r="U1869" s="1"/>
      <c r="W1869">
        <f t="shared" si="268"/>
        <v>0</v>
      </c>
    </row>
    <row r="1870" spans="1:23" x14ac:dyDescent="0.25">
      <c r="A1870" s="1"/>
      <c r="G1870" s="1"/>
      <c r="S1870" s="1"/>
      <c r="U1870" s="1"/>
      <c r="W1870">
        <f t="shared" si="268"/>
        <v>0</v>
      </c>
    </row>
    <row r="1871" spans="1:23" x14ac:dyDescent="0.25">
      <c r="A1871" s="1"/>
      <c r="G1871" s="1"/>
      <c r="S1871" s="1"/>
      <c r="U1871" s="1"/>
      <c r="W1871">
        <f t="shared" si="268"/>
        <v>0</v>
      </c>
    </row>
    <row r="1872" spans="1:23" x14ac:dyDescent="0.25">
      <c r="A1872" s="1"/>
      <c r="G1872" s="1"/>
      <c r="S1872" s="1"/>
      <c r="U1872" s="1"/>
      <c r="W1872">
        <f t="shared" si="268"/>
        <v>0</v>
      </c>
    </row>
    <row r="1873" spans="1:23" x14ac:dyDescent="0.25">
      <c r="A1873" s="1"/>
      <c r="G1873" s="1"/>
      <c r="S1873" s="1"/>
      <c r="U1873" s="1"/>
      <c r="W1873">
        <f t="shared" si="268"/>
        <v>0</v>
      </c>
    </row>
    <row r="1874" spans="1:23" x14ac:dyDescent="0.25">
      <c r="A1874" s="1"/>
      <c r="G1874" s="1"/>
      <c r="S1874" s="1"/>
      <c r="U1874" s="1"/>
      <c r="W1874">
        <f t="shared" si="268"/>
        <v>0</v>
      </c>
    </row>
    <row r="1875" spans="1:23" x14ac:dyDescent="0.25">
      <c r="A1875" s="1"/>
      <c r="G1875" s="1"/>
      <c r="S1875" s="1"/>
      <c r="U1875" s="1"/>
      <c r="W1875">
        <f t="shared" si="268"/>
        <v>0</v>
      </c>
    </row>
    <row r="1876" spans="1:23" x14ac:dyDescent="0.25">
      <c r="A1876" s="1"/>
      <c r="G1876" s="1"/>
      <c r="S1876" s="1"/>
      <c r="U1876" s="1"/>
      <c r="W1876">
        <f t="shared" si="268"/>
        <v>0</v>
      </c>
    </row>
    <row r="1877" spans="1:23" x14ac:dyDescent="0.25">
      <c r="A1877" s="1"/>
      <c r="G1877" s="1"/>
      <c r="S1877" s="1"/>
      <c r="U1877" s="1"/>
      <c r="W1877">
        <f t="shared" si="268"/>
        <v>0</v>
      </c>
    </row>
    <row r="1878" spans="1:23" x14ac:dyDescent="0.25">
      <c r="A1878" s="1"/>
      <c r="G1878" s="1"/>
      <c r="S1878" s="1"/>
      <c r="U1878" s="1"/>
      <c r="W1878">
        <f t="shared" si="268"/>
        <v>0</v>
      </c>
    </row>
    <row r="1879" spans="1:23" x14ac:dyDescent="0.25">
      <c r="A1879" s="1"/>
      <c r="G1879" s="1"/>
      <c r="S1879" s="1"/>
      <c r="U1879" s="1"/>
      <c r="W1879">
        <f t="shared" si="268"/>
        <v>0</v>
      </c>
    </row>
    <row r="1880" spans="1:23" x14ac:dyDescent="0.25">
      <c r="A1880" s="1"/>
      <c r="G1880" s="1"/>
      <c r="S1880" s="1"/>
      <c r="U1880" s="1"/>
      <c r="W1880">
        <f t="shared" si="268"/>
        <v>0</v>
      </c>
    </row>
    <row r="1881" spans="1:23" x14ac:dyDescent="0.25">
      <c r="A1881" s="1"/>
      <c r="G1881" s="1"/>
      <c r="S1881" s="1"/>
      <c r="U1881" s="1"/>
      <c r="W1881">
        <f t="shared" si="268"/>
        <v>0</v>
      </c>
    </row>
    <row r="1882" spans="1:23" x14ac:dyDescent="0.25">
      <c r="A1882" s="1"/>
      <c r="G1882" s="1"/>
      <c r="S1882" s="1"/>
      <c r="U1882" s="1"/>
      <c r="W1882">
        <f t="shared" si="268"/>
        <v>0</v>
      </c>
    </row>
    <row r="1883" spans="1:23" x14ac:dyDescent="0.25">
      <c r="A1883" s="1"/>
      <c r="G1883" s="1"/>
      <c r="S1883" s="1"/>
      <c r="U1883" s="1"/>
      <c r="W1883">
        <f t="shared" si="268"/>
        <v>0</v>
      </c>
    </row>
    <row r="1884" spans="1:23" x14ac:dyDescent="0.25">
      <c r="A1884" s="1"/>
      <c r="G1884" s="1"/>
      <c r="S1884" s="1"/>
      <c r="U1884" s="1"/>
      <c r="W1884">
        <f t="shared" si="268"/>
        <v>0</v>
      </c>
    </row>
    <row r="1885" spans="1:23" x14ac:dyDescent="0.25">
      <c r="A1885" s="1"/>
      <c r="G1885" s="1"/>
      <c r="S1885" s="1"/>
      <c r="U1885" s="1"/>
      <c r="W1885">
        <f t="shared" si="268"/>
        <v>0</v>
      </c>
    </row>
    <row r="1886" spans="1:23" x14ac:dyDescent="0.25">
      <c r="A1886" s="1"/>
      <c r="G1886" s="1"/>
      <c r="S1886" s="1"/>
      <c r="U1886" s="1"/>
      <c r="W1886">
        <f t="shared" si="268"/>
        <v>0</v>
      </c>
    </row>
    <row r="1887" spans="1:23" x14ac:dyDescent="0.25">
      <c r="A1887" s="1"/>
      <c r="G1887" s="1"/>
      <c r="S1887" s="1"/>
      <c r="U1887" s="1"/>
      <c r="W1887">
        <f t="shared" si="268"/>
        <v>0</v>
      </c>
    </row>
    <row r="1888" spans="1:23" x14ac:dyDescent="0.25">
      <c r="A1888" s="1"/>
      <c r="G1888" s="1"/>
      <c r="S1888" s="1"/>
      <c r="U1888" s="1"/>
      <c r="W1888">
        <f t="shared" si="268"/>
        <v>0</v>
      </c>
    </row>
    <row r="1889" spans="1:23" x14ac:dyDescent="0.25">
      <c r="A1889" s="1"/>
      <c r="G1889" s="1"/>
      <c r="S1889" s="1"/>
      <c r="U1889" s="1"/>
      <c r="W1889">
        <f t="shared" si="268"/>
        <v>0</v>
      </c>
    </row>
    <row r="1890" spans="1:23" x14ac:dyDescent="0.25">
      <c r="A1890" s="1"/>
      <c r="G1890" s="1"/>
      <c r="S1890" s="1"/>
      <c r="U1890" s="1"/>
      <c r="W1890">
        <f t="shared" si="268"/>
        <v>0</v>
      </c>
    </row>
    <row r="1891" spans="1:23" x14ac:dyDescent="0.25">
      <c r="A1891" s="1"/>
      <c r="G1891" s="1"/>
      <c r="S1891" s="1"/>
      <c r="U1891" s="1"/>
      <c r="W1891">
        <f t="shared" si="268"/>
        <v>0</v>
      </c>
    </row>
    <row r="1892" spans="1:23" x14ac:dyDescent="0.25">
      <c r="A1892" s="1"/>
      <c r="G1892" s="1"/>
      <c r="S1892" s="1"/>
      <c r="U1892" s="1"/>
      <c r="W1892">
        <f t="shared" si="268"/>
        <v>0</v>
      </c>
    </row>
    <row r="1893" spans="1:23" x14ac:dyDescent="0.25">
      <c r="A1893" s="1"/>
      <c r="G1893" s="1"/>
      <c r="S1893" s="1"/>
      <c r="U1893" s="1"/>
      <c r="W1893">
        <f t="shared" si="268"/>
        <v>0</v>
      </c>
    </row>
    <row r="1894" spans="1:23" x14ac:dyDescent="0.25">
      <c r="A1894" s="1"/>
      <c r="G1894" s="1"/>
      <c r="S1894" s="1"/>
      <c r="U1894" s="1"/>
      <c r="W1894">
        <f t="shared" si="268"/>
        <v>0</v>
      </c>
    </row>
    <row r="1895" spans="1:23" x14ac:dyDescent="0.25">
      <c r="A1895" s="1"/>
      <c r="G1895" s="1"/>
      <c r="S1895" s="1"/>
      <c r="U1895" s="1"/>
      <c r="W1895">
        <f t="shared" si="268"/>
        <v>0</v>
      </c>
    </row>
    <row r="1896" spans="1:23" x14ac:dyDescent="0.25">
      <c r="A1896" s="1"/>
      <c r="G1896" s="1"/>
      <c r="S1896" s="1"/>
      <c r="U1896" s="1"/>
      <c r="W1896">
        <f t="shared" si="268"/>
        <v>0</v>
      </c>
    </row>
    <row r="1897" spans="1:23" x14ac:dyDescent="0.25">
      <c r="A1897" s="1"/>
      <c r="G1897" s="1"/>
      <c r="S1897" s="1"/>
      <c r="U1897" s="1"/>
      <c r="W1897">
        <f t="shared" si="268"/>
        <v>0</v>
      </c>
    </row>
    <row r="1898" spans="1:23" x14ac:dyDescent="0.25">
      <c r="A1898" s="1"/>
      <c r="G1898" s="1"/>
      <c r="S1898" s="1"/>
      <c r="U1898" s="1"/>
      <c r="W1898">
        <f t="shared" si="268"/>
        <v>0</v>
      </c>
    </row>
    <row r="1899" spans="1:23" x14ac:dyDescent="0.25">
      <c r="A1899" s="1"/>
      <c r="G1899" s="1"/>
      <c r="S1899" s="1"/>
      <c r="U1899" s="1"/>
      <c r="W1899">
        <f t="shared" si="268"/>
        <v>0</v>
      </c>
    </row>
    <row r="1900" spans="1:23" x14ac:dyDescent="0.25">
      <c r="A1900" s="1"/>
      <c r="G1900" s="1"/>
      <c r="S1900" s="1"/>
      <c r="U1900" s="1"/>
      <c r="W1900">
        <f t="shared" si="268"/>
        <v>0</v>
      </c>
    </row>
    <row r="1901" spans="1:23" x14ac:dyDescent="0.25">
      <c r="A1901" s="1"/>
      <c r="G1901" s="1"/>
      <c r="S1901" s="1"/>
      <c r="U1901" s="1"/>
      <c r="W1901">
        <f t="shared" si="268"/>
        <v>0</v>
      </c>
    </row>
    <row r="1902" spans="1:23" x14ac:dyDescent="0.25">
      <c r="A1902" s="1"/>
      <c r="G1902" s="1"/>
      <c r="S1902" s="1"/>
      <c r="U1902" s="1"/>
      <c r="W1902">
        <f t="shared" ref="W1902:W1965" si="269">(T1902-V1902)*100</f>
        <v>0</v>
      </c>
    </row>
    <row r="1903" spans="1:23" x14ac:dyDescent="0.25">
      <c r="A1903" s="1"/>
      <c r="G1903" s="1"/>
      <c r="S1903" s="1"/>
      <c r="U1903" s="1"/>
      <c r="W1903">
        <f t="shared" si="269"/>
        <v>0</v>
      </c>
    </row>
    <row r="1904" spans="1:23" x14ac:dyDescent="0.25">
      <c r="A1904" s="1"/>
      <c r="G1904" s="1"/>
      <c r="S1904" s="1"/>
      <c r="U1904" s="1"/>
      <c r="W1904">
        <f t="shared" si="269"/>
        <v>0</v>
      </c>
    </row>
    <row r="1905" spans="1:23" x14ac:dyDescent="0.25">
      <c r="A1905" s="1"/>
      <c r="G1905" s="1"/>
      <c r="S1905" s="1"/>
      <c r="U1905" s="1"/>
      <c r="W1905">
        <f t="shared" si="269"/>
        <v>0</v>
      </c>
    </row>
    <row r="1906" spans="1:23" x14ac:dyDescent="0.25">
      <c r="A1906" s="1"/>
      <c r="G1906" s="1"/>
      <c r="S1906" s="1"/>
      <c r="U1906" s="1"/>
      <c r="W1906">
        <f t="shared" si="269"/>
        <v>0</v>
      </c>
    </row>
    <row r="1907" spans="1:23" x14ac:dyDescent="0.25">
      <c r="A1907" s="1"/>
      <c r="G1907" s="1"/>
      <c r="S1907" s="1"/>
      <c r="U1907" s="1"/>
      <c r="W1907">
        <f t="shared" si="269"/>
        <v>0</v>
      </c>
    </row>
    <row r="1908" spans="1:23" x14ac:dyDescent="0.25">
      <c r="A1908" s="1"/>
      <c r="G1908" s="1"/>
      <c r="S1908" s="1"/>
      <c r="U1908" s="1"/>
      <c r="W1908">
        <f t="shared" si="269"/>
        <v>0</v>
      </c>
    </row>
    <row r="1909" spans="1:23" x14ac:dyDescent="0.25">
      <c r="A1909" s="1"/>
      <c r="G1909" s="1"/>
      <c r="S1909" s="1"/>
      <c r="U1909" s="1"/>
      <c r="W1909">
        <f t="shared" si="269"/>
        <v>0</v>
      </c>
    </row>
    <row r="1910" spans="1:23" x14ac:dyDescent="0.25">
      <c r="A1910" s="1"/>
      <c r="G1910" s="1"/>
      <c r="S1910" s="1"/>
      <c r="U1910" s="1"/>
      <c r="W1910">
        <f t="shared" si="269"/>
        <v>0</v>
      </c>
    </row>
    <row r="1911" spans="1:23" x14ac:dyDescent="0.25">
      <c r="A1911" s="1"/>
      <c r="G1911" s="1"/>
      <c r="S1911" s="1"/>
      <c r="U1911" s="1"/>
      <c r="W1911">
        <f t="shared" si="269"/>
        <v>0</v>
      </c>
    </row>
    <row r="1912" spans="1:23" x14ac:dyDescent="0.25">
      <c r="A1912" s="1"/>
      <c r="G1912" s="1"/>
      <c r="S1912" s="1"/>
      <c r="U1912" s="1"/>
      <c r="W1912">
        <f t="shared" si="269"/>
        <v>0</v>
      </c>
    </row>
    <row r="1913" spans="1:23" x14ac:dyDescent="0.25">
      <c r="A1913" s="1"/>
      <c r="G1913" s="1"/>
      <c r="S1913" s="1"/>
      <c r="U1913" s="1"/>
      <c r="W1913">
        <f t="shared" si="269"/>
        <v>0</v>
      </c>
    </row>
    <row r="1914" spans="1:23" x14ac:dyDescent="0.25">
      <c r="A1914" s="1"/>
      <c r="G1914" s="1"/>
      <c r="S1914" s="1"/>
      <c r="U1914" s="1"/>
      <c r="W1914">
        <f t="shared" si="269"/>
        <v>0</v>
      </c>
    </row>
    <row r="1915" spans="1:23" x14ac:dyDescent="0.25">
      <c r="A1915" s="1"/>
      <c r="G1915" s="1"/>
      <c r="S1915" s="1"/>
      <c r="U1915" s="1"/>
      <c r="W1915">
        <f t="shared" si="269"/>
        <v>0</v>
      </c>
    </row>
    <row r="1916" spans="1:23" x14ac:dyDescent="0.25">
      <c r="A1916" s="1"/>
      <c r="G1916" s="1"/>
      <c r="S1916" s="1"/>
      <c r="U1916" s="1"/>
      <c r="W1916">
        <f t="shared" si="269"/>
        <v>0</v>
      </c>
    </row>
    <row r="1917" spans="1:23" x14ac:dyDescent="0.25">
      <c r="A1917" s="1"/>
      <c r="G1917" s="1"/>
      <c r="S1917" s="1"/>
      <c r="U1917" s="1"/>
      <c r="W1917">
        <f t="shared" si="269"/>
        <v>0</v>
      </c>
    </row>
    <row r="1918" spans="1:23" x14ac:dyDescent="0.25">
      <c r="A1918" s="1"/>
      <c r="G1918" s="1"/>
      <c r="S1918" s="1"/>
      <c r="U1918" s="1"/>
      <c r="W1918">
        <f t="shared" si="269"/>
        <v>0</v>
      </c>
    </row>
    <row r="1919" spans="1:23" x14ac:dyDescent="0.25">
      <c r="A1919" s="1"/>
      <c r="G1919" s="1"/>
      <c r="S1919" s="1"/>
      <c r="U1919" s="1"/>
      <c r="W1919">
        <f t="shared" si="269"/>
        <v>0</v>
      </c>
    </row>
    <row r="1920" spans="1:23" x14ac:dyDescent="0.25">
      <c r="A1920" s="1"/>
      <c r="G1920" s="1"/>
      <c r="S1920" s="1"/>
      <c r="U1920" s="1"/>
      <c r="W1920">
        <f t="shared" si="269"/>
        <v>0</v>
      </c>
    </row>
    <row r="1921" spans="1:23" x14ac:dyDescent="0.25">
      <c r="A1921" s="1"/>
      <c r="G1921" s="1"/>
      <c r="S1921" s="1"/>
      <c r="U1921" s="1"/>
      <c r="W1921">
        <f t="shared" si="269"/>
        <v>0</v>
      </c>
    </row>
    <row r="1922" spans="1:23" x14ac:dyDescent="0.25">
      <c r="A1922" s="1"/>
      <c r="G1922" s="1"/>
      <c r="S1922" s="1"/>
      <c r="U1922" s="1"/>
      <c r="W1922">
        <f t="shared" si="269"/>
        <v>0</v>
      </c>
    </row>
    <row r="1923" spans="1:23" x14ac:dyDescent="0.25">
      <c r="A1923" s="1"/>
      <c r="G1923" s="1"/>
      <c r="S1923" s="1"/>
      <c r="U1923" s="1"/>
      <c r="W1923">
        <f t="shared" si="269"/>
        <v>0</v>
      </c>
    </row>
    <row r="1924" spans="1:23" x14ac:dyDescent="0.25">
      <c r="A1924" s="1"/>
      <c r="G1924" s="1"/>
      <c r="S1924" s="1"/>
      <c r="U1924" s="1"/>
      <c r="W1924">
        <f t="shared" si="269"/>
        <v>0</v>
      </c>
    </row>
    <row r="1925" spans="1:23" x14ac:dyDescent="0.25">
      <c r="A1925" s="1"/>
      <c r="G1925" s="1"/>
      <c r="S1925" s="1"/>
      <c r="U1925" s="1"/>
      <c r="W1925">
        <f t="shared" si="269"/>
        <v>0</v>
      </c>
    </row>
    <row r="1926" spans="1:23" x14ac:dyDescent="0.25">
      <c r="A1926" s="1"/>
      <c r="G1926" s="1"/>
      <c r="S1926" s="1"/>
      <c r="U1926" s="1"/>
      <c r="W1926">
        <f t="shared" si="269"/>
        <v>0</v>
      </c>
    </row>
    <row r="1927" spans="1:23" x14ac:dyDescent="0.25">
      <c r="A1927" s="1"/>
      <c r="G1927" s="1"/>
      <c r="S1927" s="1"/>
      <c r="U1927" s="1"/>
      <c r="W1927">
        <f t="shared" si="269"/>
        <v>0</v>
      </c>
    </row>
    <row r="1928" spans="1:23" x14ac:dyDescent="0.25">
      <c r="A1928" s="1"/>
      <c r="G1928" s="1"/>
      <c r="S1928" s="1"/>
      <c r="U1928" s="1"/>
      <c r="W1928">
        <f t="shared" si="269"/>
        <v>0</v>
      </c>
    </row>
    <row r="1929" spans="1:23" x14ac:dyDescent="0.25">
      <c r="A1929" s="1"/>
      <c r="G1929" s="1"/>
      <c r="S1929" s="1"/>
      <c r="U1929" s="1"/>
      <c r="W1929">
        <f t="shared" si="269"/>
        <v>0</v>
      </c>
    </row>
    <row r="1930" spans="1:23" x14ac:dyDescent="0.25">
      <c r="A1930" s="1"/>
      <c r="G1930" s="1"/>
      <c r="S1930" s="1"/>
      <c r="U1930" s="1"/>
      <c r="W1930">
        <f t="shared" si="269"/>
        <v>0</v>
      </c>
    </row>
    <row r="1931" spans="1:23" x14ac:dyDescent="0.25">
      <c r="A1931" s="1"/>
      <c r="G1931" s="1"/>
      <c r="S1931" s="1"/>
      <c r="U1931" s="1"/>
      <c r="W1931">
        <f t="shared" si="269"/>
        <v>0</v>
      </c>
    </row>
    <row r="1932" spans="1:23" x14ac:dyDescent="0.25">
      <c r="A1932" s="1"/>
      <c r="G1932" s="1"/>
      <c r="S1932" s="1"/>
      <c r="U1932" s="1"/>
      <c r="W1932">
        <f t="shared" si="269"/>
        <v>0</v>
      </c>
    </row>
    <row r="1933" spans="1:23" x14ac:dyDescent="0.25">
      <c r="A1933" s="1"/>
      <c r="G1933" s="1"/>
      <c r="S1933" s="1"/>
      <c r="U1933" s="1"/>
      <c r="W1933">
        <f t="shared" si="269"/>
        <v>0</v>
      </c>
    </row>
    <row r="1934" spans="1:23" x14ac:dyDescent="0.25">
      <c r="A1934" s="1"/>
      <c r="G1934" s="1"/>
      <c r="S1934" s="1"/>
      <c r="U1934" s="1"/>
      <c r="W1934">
        <f t="shared" si="269"/>
        <v>0</v>
      </c>
    </row>
    <row r="1935" spans="1:23" x14ac:dyDescent="0.25">
      <c r="A1935" s="1"/>
      <c r="G1935" s="1"/>
      <c r="S1935" s="1"/>
      <c r="U1935" s="1"/>
      <c r="W1935">
        <f t="shared" si="269"/>
        <v>0</v>
      </c>
    </row>
    <row r="1936" spans="1:23" x14ac:dyDescent="0.25">
      <c r="A1936" s="1"/>
      <c r="G1936" s="1"/>
      <c r="S1936" s="1"/>
      <c r="U1936" s="1"/>
      <c r="W1936">
        <f t="shared" si="269"/>
        <v>0</v>
      </c>
    </row>
    <row r="1937" spans="1:23" x14ac:dyDescent="0.25">
      <c r="A1937" s="1"/>
      <c r="G1937" s="1"/>
      <c r="S1937" s="1"/>
      <c r="U1937" s="1"/>
      <c r="W1937">
        <f t="shared" si="269"/>
        <v>0</v>
      </c>
    </row>
    <row r="1938" spans="1:23" x14ac:dyDescent="0.25">
      <c r="A1938" s="1"/>
      <c r="G1938" s="1"/>
      <c r="S1938" s="1"/>
      <c r="U1938" s="1"/>
      <c r="W1938">
        <f t="shared" si="269"/>
        <v>0</v>
      </c>
    </row>
    <row r="1939" spans="1:23" x14ac:dyDescent="0.25">
      <c r="A1939" s="1"/>
      <c r="G1939" s="1"/>
      <c r="S1939" s="1"/>
      <c r="U1939" s="1"/>
      <c r="W1939">
        <f t="shared" si="269"/>
        <v>0</v>
      </c>
    </row>
    <row r="1940" spans="1:23" x14ac:dyDescent="0.25">
      <c r="A1940" s="1"/>
      <c r="G1940" s="1"/>
      <c r="S1940" s="1"/>
      <c r="U1940" s="1"/>
      <c r="W1940">
        <f t="shared" si="269"/>
        <v>0</v>
      </c>
    </row>
    <row r="1941" spans="1:23" x14ac:dyDescent="0.25">
      <c r="A1941" s="1"/>
      <c r="G1941" s="1"/>
      <c r="S1941" s="1"/>
      <c r="U1941" s="1"/>
      <c r="W1941">
        <f t="shared" si="269"/>
        <v>0</v>
      </c>
    </row>
    <row r="1942" spans="1:23" x14ac:dyDescent="0.25">
      <c r="A1942" s="1"/>
      <c r="G1942" s="1"/>
      <c r="S1942" s="1"/>
      <c r="U1942" s="1"/>
      <c r="W1942">
        <f t="shared" si="269"/>
        <v>0</v>
      </c>
    </row>
    <row r="1943" spans="1:23" x14ac:dyDescent="0.25">
      <c r="A1943" s="1"/>
      <c r="G1943" s="1"/>
      <c r="S1943" s="1"/>
      <c r="U1943" s="1"/>
      <c r="W1943">
        <f t="shared" si="269"/>
        <v>0</v>
      </c>
    </row>
    <row r="1944" spans="1:23" x14ac:dyDescent="0.25">
      <c r="A1944" s="1"/>
      <c r="G1944" s="1"/>
      <c r="S1944" s="1"/>
      <c r="U1944" s="1"/>
      <c r="W1944">
        <f t="shared" si="269"/>
        <v>0</v>
      </c>
    </row>
    <row r="1945" spans="1:23" x14ac:dyDescent="0.25">
      <c r="A1945" s="1"/>
      <c r="G1945" s="1"/>
      <c r="S1945" s="1"/>
      <c r="U1945" s="1"/>
      <c r="W1945">
        <f t="shared" si="269"/>
        <v>0</v>
      </c>
    </row>
    <row r="1946" spans="1:23" x14ac:dyDescent="0.25">
      <c r="A1946" s="1"/>
      <c r="G1946" s="1"/>
      <c r="S1946" s="1"/>
      <c r="U1946" s="1"/>
      <c r="W1946">
        <f t="shared" si="269"/>
        <v>0</v>
      </c>
    </row>
    <row r="1947" spans="1:23" x14ac:dyDescent="0.25">
      <c r="A1947" s="1"/>
      <c r="G1947" s="1"/>
      <c r="S1947" s="1"/>
      <c r="U1947" s="1"/>
      <c r="W1947">
        <f t="shared" si="269"/>
        <v>0</v>
      </c>
    </row>
    <row r="1948" spans="1:23" x14ac:dyDescent="0.25">
      <c r="A1948" s="1"/>
      <c r="G1948" s="1"/>
      <c r="S1948" s="1"/>
      <c r="U1948" s="1"/>
      <c r="W1948">
        <f t="shared" si="269"/>
        <v>0</v>
      </c>
    </row>
    <row r="1949" spans="1:23" x14ac:dyDescent="0.25">
      <c r="A1949" s="1"/>
      <c r="G1949" s="1"/>
      <c r="S1949" s="1"/>
      <c r="U1949" s="1"/>
      <c r="W1949">
        <f t="shared" si="269"/>
        <v>0</v>
      </c>
    </row>
    <row r="1950" spans="1:23" x14ac:dyDescent="0.25">
      <c r="A1950" s="1"/>
      <c r="G1950" s="1"/>
      <c r="S1950" s="1"/>
      <c r="U1950" s="1"/>
      <c r="W1950">
        <f t="shared" si="269"/>
        <v>0</v>
      </c>
    </row>
    <row r="1951" spans="1:23" x14ac:dyDescent="0.25">
      <c r="A1951" s="1"/>
      <c r="G1951" s="1"/>
      <c r="S1951" s="1"/>
      <c r="U1951" s="1"/>
      <c r="W1951">
        <f t="shared" si="269"/>
        <v>0</v>
      </c>
    </row>
    <row r="1952" spans="1:23" x14ac:dyDescent="0.25">
      <c r="A1952" s="1"/>
      <c r="G1952" s="1"/>
      <c r="S1952" s="1"/>
      <c r="U1952" s="1"/>
      <c r="W1952">
        <f t="shared" si="269"/>
        <v>0</v>
      </c>
    </row>
    <row r="1953" spans="1:23" x14ac:dyDescent="0.25">
      <c r="A1953" s="1"/>
      <c r="G1953" s="1"/>
      <c r="S1953" s="1"/>
      <c r="U1953" s="1"/>
      <c r="W1953">
        <f t="shared" si="269"/>
        <v>0</v>
      </c>
    </row>
    <row r="1954" spans="1:23" x14ac:dyDescent="0.25">
      <c r="A1954" s="1"/>
      <c r="G1954" s="1"/>
      <c r="S1954" s="1"/>
      <c r="U1954" s="1"/>
      <c r="W1954">
        <f t="shared" si="269"/>
        <v>0</v>
      </c>
    </row>
    <row r="1955" spans="1:23" x14ac:dyDescent="0.25">
      <c r="A1955" s="1"/>
      <c r="G1955" s="1"/>
      <c r="S1955" s="1"/>
      <c r="U1955" s="1"/>
      <c r="W1955">
        <f t="shared" si="269"/>
        <v>0</v>
      </c>
    </row>
    <row r="1956" spans="1:23" x14ac:dyDescent="0.25">
      <c r="A1956" s="1"/>
      <c r="G1956" s="1"/>
      <c r="S1956" s="1"/>
      <c r="U1956" s="1"/>
      <c r="W1956">
        <f t="shared" si="269"/>
        <v>0</v>
      </c>
    </row>
    <row r="1957" spans="1:23" x14ac:dyDescent="0.25">
      <c r="A1957" s="1"/>
      <c r="G1957" s="1"/>
      <c r="S1957" s="1"/>
      <c r="U1957" s="1"/>
      <c r="W1957">
        <f t="shared" si="269"/>
        <v>0</v>
      </c>
    </row>
    <row r="1958" spans="1:23" x14ac:dyDescent="0.25">
      <c r="A1958" s="1"/>
      <c r="G1958" s="1"/>
      <c r="S1958" s="1"/>
      <c r="U1958" s="1"/>
      <c r="W1958">
        <f t="shared" si="269"/>
        <v>0</v>
      </c>
    </row>
    <row r="1959" spans="1:23" x14ac:dyDescent="0.25">
      <c r="A1959" s="1"/>
      <c r="G1959" s="1"/>
      <c r="S1959" s="1"/>
      <c r="U1959" s="1"/>
      <c r="W1959">
        <f t="shared" si="269"/>
        <v>0</v>
      </c>
    </row>
    <row r="1960" spans="1:23" x14ac:dyDescent="0.25">
      <c r="A1960" s="1"/>
      <c r="G1960" s="1"/>
      <c r="S1960" s="1"/>
      <c r="U1960" s="1"/>
      <c r="W1960">
        <f t="shared" si="269"/>
        <v>0</v>
      </c>
    </row>
    <row r="1961" spans="1:23" x14ac:dyDescent="0.25">
      <c r="A1961" s="1"/>
      <c r="G1961" s="1"/>
      <c r="S1961" s="1"/>
      <c r="U1961" s="1"/>
      <c r="W1961">
        <f t="shared" si="269"/>
        <v>0</v>
      </c>
    </row>
    <row r="1962" spans="1:23" x14ac:dyDescent="0.25">
      <c r="A1962" s="1"/>
      <c r="G1962" s="1"/>
      <c r="S1962" s="1"/>
      <c r="U1962" s="1"/>
      <c r="W1962">
        <f t="shared" si="269"/>
        <v>0</v>
      </c>
    </row>
    <row r="1963" spans="1:23" x14ac:dyDescent="0.25">
      <c r="A1963" s="1"/>
      <c r="G1963" s="1"/>
      <c r="S1963" s="1"/>
      <c r="U1963" s="1"/>
      <c r="W1963">
        <f t="shared" si="269"/>
        <v>0</v>
      </c>
    </row>
    <row r="1964" spans="1:23" x14ac:dyDescent="0.25">
      <c r="A1964" s="1"/>
      <c r="G1964" s="1"/>
      <c r="S1964" s="1"/>
      <c r="U1964" s="1"/>
      <c r="W1964">
        <f t="shared" si="269"/>
        <v>0</v>
      </c>
    </row>
    <row r="1965" spans="1:23" x14ac:dyDescent="0.25">
      <c r="A1965" s="1"/>
      <c r="G1965" s="1"/>
      <c r="S1965" s="1"/>
      <c r="U1965" s="1"/>
      <c r="W1965">
        <f t="shared" si="269"/>
        <v>0</v>
      </c>
    </row>
    <row r="1966" spans="1:23" x14ac:dyDescent="0.25">
      <c r="A1966" s="1"/>
      <c r="G1966" s="1"/>
      <c r="S1966" s="1"/>
      <c r="U1966" s="1"/>
      <c r="W1966">
        <f t="shared" ref="W1966:W2029" si="270">(T1966-V1966)*100</f>
        <v>0</v>
      </c>
    </row>
    <row r="1967" spans="1:23" x14ac:dyDescent="0.25">
      <c r="A1967" s="1"/>
      <c r="G1967" s="1"/>
      <c r="S1967" s="1"/>
      <c r="U1967" s="1"/>
      <c r="W1967">
        <f t="shared" si="270"/>
        <v>0</v>
      </c>
    </row>
    <row r="1968" spans="1:23" x14ac:dyDescent="0.25">
      <c r="A1968" s="1"/>
      <c r="G1968" s="1"/>
      <c r="S1968" s="1"/>
      <c r="U1968" s="1"/>
      <c r="W1968">
        <f t="shared" si="270"/>
        <v>0</v>
      </c>
    </row>
    <row r="1969" spans="1:23" x14ac:dyDescent="0.25">
      <c r="A1969" s="1"/>
      <c r="G1969" s="1"/>
      <c r="S1969" s="1"/>
      <c r="U1969" s="1"/>
      <c r="W1969">
        <f t="shared" si="270"/>
        <v>0</v>
      </c>
    </row>
    <row r="1970" spans="1:23" x14ac:dyDescent="0.25">
      <c r="A1970" s="1"/>
      <c r="G1970" s="1"/>
      <c r="S1970" s="1"/>
      <c r="U1970" s="1"/>
      <c r="W1970">
        <f t="shared" si="270"/>
        <v>0</v>
      </c>
    </row>
    <row r="1971" spans="1:23" x14ac:dyDescent="0.25">
      <c r="A1971" s="1"/>
      <c r="G1971" s="1"/>
      <c r="S1971" s="1"/>
      <c r="U1971" s="1"/>
      <c r="W1971">
        <f t="shared" si="270"/>
        <v>0</v>
      </c>
    </row>
    <row r="1972" spans="1:23" x14ac:dyDescent="0.25">
      <c r="A1972" s="1"/>
      <c r="G1972" s="1"/>
      <c r="S1972" s="1"/>
      <c r="U1972" s="1"/>
      <c r="W1972">
        <f t="shared" si="270"/>
        <v>0</v>
      </c>
    </row>
    <row r="1973" spans="1:23" x14ac:dyDescent="0.25">
      <c r="A1973" s="1"/>
      <c r="G1973" s="1"/>
      <c r="S1973" s="1"/>
      <c r="U1973" s="1"/>
      <c r="W1973">
        <f t="shared" si="270"/>
        <v>0</v>
      </c>
    </row>
    <row r="1974" spans="1:23" x14ac:dyDescent="0.25">
      <c r="A1974" s="1"/>
      <c r="G1974" s="1"/>
      <c r="S1974" s="1"/>
      <c r="U1974" s="1"/>
      <c r="W1974">
        <f t="shared" si="270"/>
        <v>0</v>
      </c>
    </row>
    <row r="1975" spans="1:23" x14ac:dyDescent="0.25">
      <c r="A1975" s="1"/>
      <c r="G1975" s="1"/>
      <c r="S1975" s="1"/>
      <c r="U1975" s="1"/>
      <c r="W1975">
        <f t="shared" si="270"/>
        <v>0</v>
      </c>
    </row>
    <row r="1976" spans="1:23" x14ac:dyDescent="0.25">
      <c r="A1976" s="1"/>
      <c r="G1976" s="1"/>
      <c r="S1976" s="1"/>
      <c r="U1976" s="1"/>
      <c r="W1976">
        <f t="shared" si="270"/>
        <v>0</v>
      </c>
    </row>
    <row r="1977" spans="1:23" x14ac:dyDescent="0.25">
      <c r="A1977" s="1"/>
      <c r="G1977" s="1"/>
      <c r="S1977" s="1"/>
      <c r="U1977" s="1"/>
      <c r="W1977">
        <f t="shared" si="270"/>
        <v>0</v>
      </c>
    </row>
    <row r="1978" spans="1:23" x14ac:dyDescent="0.25">
      <c r="A1978" s="1"/>
      <c r="G1978" s="1"/>
      <c r="S1978" s="1"/>
      <c r="U1978" s="1"/>
      <c r="W1978">
        <f t="shared" si="270"/>
        <v>0</v>
      </c>
    </row>
    <row r="1979" spans="1:23" x14ac:dyDescent="0.25">
      <c r="A1979" s="1"/>
      <c r="G1979" s="1"/>
      <c r="S1979" s="1"/>
      <c r="U1979" s="1"/>
      <c r="W1979">
        <f t="shared" si="270"/>
        <v>0</v>
      </c>
    </row>
    <row r="1980" spans="1:23" x14ac:dyDescent="0.25">
      <c r="A1980" s="1"/>
      <c r="G1980" s="1"/>
      <c r="S1980" s="1"/>
      <c r="U1980" s="1"/>
      <c r="W1980">
        <f t="shared" si="270"/>
        <v>0</v>
      </c>
    </row>
    <row r="1981" spans="1:23" x14ac:dyDescent="0.25">
      <c r="A1981" s="1"/>
      <c r="G1981" s="1"/>
      <c r="S1981" s="1"/>
      <c r="U1981" s="1"/>
      <c r="W1981">
        <f t="shared" si="270"/>
        <v>0</v>
      </c>
    </row>
    <row r="1982" spans="1:23" x14ac:dyDescent="0.25">
      <c r="A1982" s="1"/>
      <c r="G1982" s="1"/>
      <c r="S1982" s="1"/>
      <c r="U1982" s="1"/>
      <c r="W1982">
        <f t="shared" si="270"/>
        <v>0</v>
      </c>
    </row>
    <row r="1983" spans="1:23" x14ac:dyDescent="0.25">
      <c r="A1983" s="1"/>
      <c r="G1983" s="1"/>
      <c r="S1983" s="1"/>
      <c r="U1983" s="1"/>
      <c r="W1983">
        <f t="shared" si="270"/>
        <v>0</v>
      </c>
    </row>
    <row r="1984" spans="1:23" x14ac:dyDescent="0.25">
      <c r="A1984" s="1"/>
      <c r="G1984" s="1"/>
      <c r="S1984" s="1"/>
      <c r="U1984" s="1"/>
      <c r="W1984">
        <f t="shared" si="270"/>
        <v>0</v>
      </c>
    </row>
    <row r="1985" spans="1:23" x14ac:dyDescent="0.25">
      <c r="A1985" s="1"/>
      <c r="G1985" s="1"/>
      <c r="S1985" s="1"/>
      <c r="U1985" s="1"/>
      <c r="W1985">
        <f t="shared" si="270"/>
        <v>0</v>
      </c>
    </row>
    <row r="1986" spans="1:23" x14ac:dyDescent="0.25">
      <c r="A1986" s="1"/>
      <c r="G1986" s="1"/>
      <c r="S1986" s="1"/>
      <c r="U1986" s="1"/>
      <c r="W1986">
        <f t="shared" si="270"/>
        <v>0</v>
      </c>
    </row>
    <row r="1987" spans="1:23" x14ac:dyDescent="0.25">
      <c r="A1987" s="1"/>
      <c r="G1987" s="1"/>
      <c r="S1987" s="1"/>
      <c r="U1987" s="1"/>
      <c r="W1987">
        <f t="shared" si="270"/>
        <v>0</v>
      </c>
    </row>
    <row r="1988" spans="1:23" x14ac:dyDescent="0.25">
      <c r="A1988" s="1"/>
      <c r="G1988" s="1"/>
      <c r="S1988" s="1"/>
      <c r="U1988" s="1"/>
      <c r="W1988">
        <f t="shared" si="270"/>
        <v>0</v>
      </c>
    </row>
    <row r="1989" spans="1:23" x14ac:dyDescent="0.25">
      <c r="A1989" s="1"/>
      <c r="G1989" s="1"/>
      <c r="S1989" s="1"/>
      <c r="U1989" s="1"/>
      <c r="W1989">
        <f t="shared" si="270"/>
        <v>0</v>
      </c>
    </row>
    <row r="1990" spans="1:23" x14ac:dyDescent="0.25">
      <c r="A1990" s="1"/>
      <c r="G1990" s="1"/>
      <c r="S1990" s="1"/>
      <c r="U1990" s="1"/>
      <c r="W1990">
        <f t="shared" si="270"/>
        <v>0</v>
      </c>
    </row>
    <row r="1991" spans="1:23" x14ac:dyDescent="0.25">
      <c r="A1991" s="1"/>
      <c r="G1991" s="1"/>
      <c r="S1991" s="1"/>
      <c r="U1991" s="1"/>
      <c r="W1991">
        <f t="shared" si="270"/>
        <v>0</v>
      </c>
    </row>
    <row r="1992" spans="1:23" x14ac:dyDescent="0.25">
      <c r="A1992" s="1"/>
      <c r="G1992" s="1"/>
      <c r="S1992" s="1"/>
      <c r="U1992" s="1"/>
      <c r="W1992">
        <f t="shared" si="270"/>
        <v>0</v>
      </c>
    </row>
    <row r="1993" spans="1:23" x14ac:dyDescent="0.25">
      <c r="A1993" s="1"/>
      <c r="G1993" s="1"/>
      <c r="S1993" s="1"/>
      <c r="U1993" s="1"/>
      <c r="W1993">
        <f t="shared" si="270"/>
        <v>0</v>
      </c>
    </row>
    <row r="1994" spans="1:23" x14ac:dyDescent="0.25">
      <c r="A1994" s="1"/>
      <c r="G1994" s="1"/>
      <c r="S1994" s="1"/>
      <c r="U1994" s="1"/>
      <c r="W1994">
        <f t="shared" si="270"/>
        <v>0</v>
      </c>
    </row>
    <row r="1995" spans="1:23" x14ac:dyDescent="0.25">
      <c r="A1995" s="1"/>
      <c r="G1995" s="1"/>
      <c r="S1995" s="1"/>
      <c r="U1995" s="1"/>
      <c r="W1995">
        <f t="shared" si="270"/>
        <v>0</v>
      </c>
    </row>
    <row r="1996" spans="1:23" x14ac:dyDescent="0.25">
      <c r="A1996" s="1"/>
      <c r="G1996" s="1"/>
      <c r="S1996" s="1"/>
      <c r="U1996" s="1"/>
      <c r="W1996">
        <f t="shared" si="270"/>
        <v>0</v>
      </c>
    </row>
    <row r="1997" spans="1:23" x14ac:dyDescent="0.25">
      <c r="A1997" s="1"/>
      <c r="G1997" s="1"/>
      <c r="S1997" s="1"/>
      <c r="U1997" s="1"/>
      <c r="W1997">
        <f t="shared" si="270"/>
        <v>0</v>
      </c>
    </row>
    <row r="1998" spans="1:23" x14ac:dyDescent="0.25">
      <c r="A1998" s="1"/>
      <c r="G1998" s="1"/>
      <c r="S1998" s="1"/>
      <c r="U1998" s="1"/>
      <c r="W1998">
        <f t="shared" si="270"/>
        <v>0</v>
      </c>
    </row>
    <row r="1999" spans="1:23" x14ac:dyDescent="0.25">
      <c r="A1999" s="1"/>
      <c r="G1999" s="1"/>
      <c r="S1999" s="1"/>
      <c r="U1999" s="1"/>
      <c r="W1999">
        <f t="shared" si="270"/>
        <v>0</v>
      </c>
    </row>
    <row r="2000" spans="1:23" x14ac:dyDescent="0.25">
      <c r="A2000" s="1"/>
      <c r="G2000" s="1"/>
      <c r="S2000" s="1"/>
      <c r="U2000" s="1"/>
      <c r="W2000">
        <f t="shared" si="270"/>
        <v>0</v>
      </c>
    </row>
    <row r="2001" spans="1:23" x14ac:dyDescent="0.25">
      <c r="A2001" s="1"/>
      <c r="G2001" s="1"/>
      <c r="S2001" s="1"/>
      <c r="U2001" s="1"/>
      <c r="W2001">
        <f t="shared" si="270"/>
        <v>0</v>
      </c>
    </row>
    <row r="2002" spans="1:23" x14ac:dyDescent="0.25">
      <c r="A2002" s="1"/>
      <c r="G2002" s="1"/>
      <c r="S2002" s="1"/>
      <c r="U2002" s="1"/>
      <c r="W2002">
        <f t="shared" si="270"/>
        <v>0</v>
      </c>
    </row>
    <row r="2003" spans="1:23" x14ac:dyDescent="0.25">
      <c r="A2003" s="1"/>
      <c r="G2003" s="1"/>
      <c r="S2003" s="1"/>
      <c r="U2003" s="1"/>
      <c r="W2003">
        <f t="shared" si="270"/>
        <v>0</v>
      </c>
    </row>
    <row r="2004" spans="1:23" x14ac:dyDescent="0.25">
      <c r="A2004" s="1"/>
      <c r="G2004" s="1"/>
      <c r="S2004" s="1"/>
      <c r="U2004" s="1"/>
      <c r="W2004">
        <f t="shared" si="270"/>
        <v>0</v>
      </c>
    </row>
    <row r="2005" spans="1:23" x14ac:dyDescent="0.25">
      <c r="A2005" s="1"/>
      <c r="G2005" s="1"/>
      <c r="S2005" s="1"/>
      <c r="U2005" s="1"/>
      <c r="W2005">
        <f t="shared" si="270"/>
        <v>0</v>
      </c>
    </row>
    <row r="2006" spans="1:23" x14ac:dyDescent="0.25">
      <c r="A2006" s="1"/>
      <c r="G2006" s="1"/>
      <c r="S2006" s="1"/>
      <c r="U2006" s="1"/>
      <c r="W2006">
        <f t="shared" si="270"/>
        <v>0</v>
      </c>
    </row>
    <row r="2007" spans="1:23" x14ac:dyDescent="0.25">
      <c r="A2007" s="1"/>
      <c r="G2007" s="1"/>
      <c r="S2007" s="1"/>
      <c r="U2007" s="1"/>
      <c r="W2007">
        <f t="shared" si="270"/>
        <v>0</v>
      </c>
    </row>
    <row r="2008" spans="1:23" x14ac:dyDescent="0.25">
      <c r="A2008" s="1"/>
      <c r="G2008" s="1"/>
      <c r="S2008" s="1"/>
      <c r="U2008" s="1"/>
      <c r="W2008">
        <f t="shared" si="270"/>
        <v>0</v>
      </c>
    </row>
    <row r="2009" spans="1:23" x14ac:dyDescent="0.25">
      <c r="A2009" s="1"/>
      <c r="G2009" s="1"/>
      <c r="S2009" s="1"/>
      <c r="U2009" s="1"/>
      <c r="W2009">
        <f t="shared" si="270"/>
        <v>0</v>
      </c>
    </row>
    <row r="2010" spans="1:23" x14ac:dyDescent="0.25">
      <c r="A2010" s="1"/>
      <c r="G2010" s="1"/>
      <c r="S2010" s="1"/>
      <c r="U2010" s="1"/>
      <c r="W2010">
        <f t="shared" si="270"/>
        <v>0</v>
      </c>
    </row>
    <row r="2011" spans="1:23" x14ac:dyDescent="0.25">
      <c r="A2011" s="1"/>
      <c r="G2011" s="1"/>
      <c r="S2011" s="1"/>
      <c r="U2011" s="1"/>
      <c r="W2011">
        <f t="shared" si="270"/>
        <v>0</v>
      </c>
    </row>
    <row r="2012" spans="1:23" x14ac:dyDescent="0.25">
      <c r="A2012" s="1"/>
      <c r="G2012" s="1"/>
      <c r="S2012" s="1"/>
      <c r="U2012" s="1"/>
      <c r="W2012">
        <f t="shared" si="270"/>
        <v>0</v>
      </c>
    </row>
    <row r="2013" spans="1:23" x14ac:dyDescent="0.25">
      <c r="A2013" s="1"/>
      <c r="G2013" s="1"/>
      <c r="S2013" s="1"/>
      <c r="U2013" s="1"/>
      <c r="W2013">
        <f t="shared" si="270"/>
        <v>0</v>
      </c>
    </row>
    <row r="2014" spans="1:23" x14ac:dyDescent="0.25">
      <c r="A2014" s="1"/>
      <c r="G2014" s="1"/>
      <c r="S2014" s="1"/>
      <c r="U2014" s="1"/>
      <c r="W2014">
        <f t="shared" si="270"/>
        <v>0</v>
      </c>
    </row>
    <row r="2015" spans="1:23" x14ac:dyDescent="0.25">
      <c r="A2015" s="1"/>
      <c r="G2015" s="1"/>
      <c r="S2015" s="1"/>
      <c r="U2015" s="1"/>
      <c r="W2015">
        <f t="shared" si="270"/>
        <v>0</v>
      </c>
    </row>
    <row r="2016" spans="1:23" x14ac:dyDescent="0.25">
      <c r="A2016" s="1"/>
      <c r="G2016" s="1"/>
      <c r="S2016" s="1"/>
      <c r="U2016" s="1"/>
      <c r="W2016">
        <f t="shared" si="270"/>
        <v>0</v>
      </c>
    </row>
    <row r="2017" spans="1:23" x14ac:dyDescent="0.25">
      <c r="A2017" s="1"/>
      <c r="G2017" s="1"/>
      <c r="S2017" s="1"/>
      <c r="U2017" s="1"/>
      <c r="W2017">
        <f t="shared" si="270"/>
        <v>0</v>
      </c>
    </row>
    <row r="2018" spans="1:23" x14ac:dyDescent="0.25">
      <c r="A2018" s="1"/>
      <c r="G2018" s="1"/>
      <c r="S2018" s="1"/>
      <c r="U2018" s="1"/>
      <c r="W2018">
        <f t="shared" si="270"/>
        <v>0</v>
      </c>
    </row>
    <row r="2019" spans="1:23" x14ac:dyDescent="0.25">
      <c r="A2019" s="1"/>
      <c r="G2019" s="1"/>
      <c r="S2019" s="1"/>
      <c r="U2019" s="1"/>
      <c r="W2019">
        <f t="shared" si="270"/>
        <v>0</v>
      </c>
    </row>
    <row r="2020" spans="1:23" x14ac:dyDescent="0.25">
      <c r="A2020" s="1"/>
      <c r="G2020" s="1"/>
      <c r="S2020" s="1"/>
      <c r="U2020" s="1"/>
      <c r="W2020">
        <f t="shared" si="270"/>
        <v>0</v>
      </c>
    </row>
    <row r="2021" spans="1:23" x14ac:dyDescent="0.25">
      <c r="A2021" s="1"/>
      <c r="G2021" s="1"/>
      <c r="S2021" s="1"/>
      <c r="U2021" s="1"/>
      <c r="W2021">
        <f t="shared" si="270"/>
        <v>0</v>
      </c>
    </row>
    <row r="2022" spans="1:23" x14ac:dyDescent="0.25">
      <c r="A2022" s="1"/>
      <c r="G2022" s="1"/>
      <c r="S2022" s="1"/>
      <c r="U2022" s="1"/>
      <c r="W2022">
        <f t="shared" si="270"/>
        <v>0</v>
      </c>
    </row>
    <row r="2023" spans="1:23" x14ac:dyDescent="0.25">
      <c r="A2023" s="1"/>
      <c r="G2023" s="1"/>
      <c r="S2023" s="1"/>
      <c r="U2023" s="1"/>
      <c r="W2023">
        <f t="shared" si="270"/>
        <v>0</v>
      </c>
    </row>
    <row r="2024" spans="1:23" x14ac:dyDescent="0.25">
      <c r="A2024" s="1"/>
      <c r="G2024" s="1"/>
      <c r="S2024" s="1"/>
      <c r="U2024" s="1"/>
      <c r="W2024">
        <f t="shared" si="270"/>
        <v>0</v>
      </c>
    </row>
    <row r="2025" spans="1:23" x14ac:dyDescent="0.25">
      <c r="A2025" s="1"/>
      <c r="G2025" s="1"/>
      <c r="S2025" s="1"/>
      <c r="U2025" s="1"/>
      <c r="W2025">
        <f t="shared" si="270"/>
        <v>0</v>
      </c>
    </row>
    <row r="2026" spans="1:23" x14ac:dyDescent="0.25">
      <c r="A2026" s="1"/>
      <c r="G2026" s="1"/>
      <c r="S2026" s="1"/>
      <c r="U2026" s="1"/>
      <c r="W2026">
        <f t="shared" si="270"/>
        <v>0</v>
      </c>
    </row>
    <row r="2027" spans="1:23" x14ac:dyDescent="0.25">
      <c r="A2027" s="1"/>
      <c r="G2027" s="1"/>
      <c r="S2027" s="1"/>
      <c r="U2027" s="1"/>
      <c r="W2027">
        <f t="shared" si="270"/>
        <v>0</v>
      </c>
    </row>
    <row r="2028" spans="1:23" x14ac:dyDescent="0.25">
      <c r="A2028" s="1"/>
      <c r="G2028" s="1"/>
      <c r="S2028" s="1"/>
      <c r="U2028" s="1"/>
      <c r="W2028">
        <f t="shared" si="270"/>
        <v>0</v>
      </c>
    </row>
    <row r="2029" spans="1:23" x14ac:dyDescent="0.25">
      <c r="A2029" s="1"/>
      <c r="G2029" s="1"/>
      <c r="S2029" s="1"/>
      <c r="U2029" s="1"/>
      <c r="W2029">
        <f t="shared" si="270"/>
        <v>0</v>
      </c>
    </row>
    <row r="2030" spans="1:23" x14ac:dyDescent="0.25">
      <c r="A2030" s="1"/>
      <c r="G2030" s="1"/>
      <c r="S2030" s="1"/>
      <c r="U2030" s="1"/>
      <c r="W2030">
        <f t="shared" ref="W2030:W2093" si="271">(T2030-V2030)*100</f>
        <v>0</v>
      </c>
    </row>
    <row r="2031" spans="1:23" x14ac:dyDescent="0.25">
      <c r="A2031" s="1"/>
      <c r="G2031" s="1"/>
      <c r="S2031" s="1"/>
      <c r="U2031" s="1"/>
      <c r="W2031">
        <f t="shared" si="271"/>
        <v>0</v>
      </c>
    </row>
    <row r="2032" spans="1:23" x14ac:dyDescent="0.25">
      <c r="A2032" s="1"/>
      <c r="G2032" s="1"/>
      <c r="S2032" s="1"/>
      <c r="U2032" s="1"/>
      <c r="W2032">
        <f t="shared" si="271"/>
        <v>0</v>
      </c>
    </row>
    <row r="2033" spans="1:23" x14ac:dyDescent="0.25">
      <c r="A2033" s="1"/>
      <c r="G2033" s="1"/>
      <c r="S2033" s="1"/>
      <c r="U2033" s="1"/>
      <c r="W2033">
        <f t="shared" si="271"/>
        <v>0</v>
      </c>
    </row>
    <row r="2034" spans="1:23" x14ac:dyDescent="0.25">
      <c r="A2034" s="1"/>
      <c r="G2034" s="1"/>
      <c r="S2034" s="1"/>
      <c r="U2034" s="1"/>
      <c r="W2034">
        <f t="shared" si="271"/>
        <v>0</v>
      </c>
    </row>
    <row r="2035" spans="1:23" x14ac:dyDescent="0.25">
      <c r="A2035" s="1"/>
      <c r="G2035" s="1"/>
      <c r="S2035" s="1"/>
      <c r="U2035" s="1"/>
      <c r="W2035">
        <f t="shared" si="271"/>
        <v>0</v>
      </c>
    </row>
    <row r="2036" spans="1:23" x14ac:dyDescent="0.25">
      <c r="A2036" s="1"/>
      <c r="G2036" s="1"/>
      <c r="S2036" s="1"/>
      <c r="U2036" s="1"/>
      <c r="W2036">
        <f t="shared" si="271"/>
        <v>0</v>
      </c>
    </row>
    <row r="2037" spans="1:23" x14ac:dyDescent="0.25">
      <c r="A2037" s="1"/>
      <c r="G2037" s="1"/>
      <c r="S2037" s="1"/>
      <c r="U2037" s="1"/>
      <c r="W2037">
        <f t="shared" si="271"/>
        <v>0</v>
      </c>
    </row>
    <row r="2038" spans="1:23" x14ac:dyDescent="0.25">
      <c r="A2038" s="1"/>
      <c r="G2038" s="1"/>
      <c r="S2038" s="1"/>
      <c r="U2038" s="1"/>
      <c r="W2038">
        <f t="shared" si="271"/>
        <v>0</v>
      </c>
    </row>
    <row r="2039" spans="1:23" x14ac:dyDescent="0.25">
      <c r="A2039" s="1"/>
      <c r="G2039" s="1"/>
      <c r="S2039" s="1"/>
      <c r="U2039" s="1"/>
      <c r="W2039">
        <f t="shared" si="271"/>
        <v>0</v>
      </c>
    </row>
    <row r="2040" spans="1:23" x14ac:dyDescent="0.25">
      <c r="A2040" s="1"/>
      <c r="G2040" s="1"/>
      <c r="S2040" s="1"/>
      <c r="U2040" s="1"/>
      <c r="W2040">
        <f t="shared" si="271"/>
        <v>0</v>
      </c>
    </row>
    <row r="2041" spans="1:23" x14ac:dyDescent="0.25">
      <c r="A2041" s="1"/>
      <c r="G2041" s="1"/>
      <c r="S2041" s="1"/>
      <c r="U2041" s="1"/>
      <c r="W2041">
        <f t="shared" si="271"/>
        <v>0</v>
      </c>
    </row>
    <row r="2042" spans="1:23" x14ac:dyDescent="0.25">
      <c r="A2042" s="1"/>
      <c r="G2042" s="1"/>
      <c r="S2042" s="1"/>
      <c r="U2042" s="1"/>
      <c r="W2042">
        <f t="shared" si="271"/>
        <v>0</v>
      </c>
    </row>
    <row r="2043" spans="1:23" x14ac:dyDescent="0.25">
      <c r="A2043" s="1"/>
      <c r="G2043" s="1"/>
      <c r="S2043" s="1"/>
      <c r="U2043" s="1"/>
      <c r="W2043">
        <f t="shared" si="271"/>
        <v>0</v>
      </c>
    </row>
    <row r="2044" spans="1:23" x14ac:dyDescent="0.25">
      <c r="A2044" s="1"/>
      <c r="G2044" s="1"/>
      <c r="S2044" s="1"/>
      <c r="U2044" s="1"/>
      <c r="W2044">
        <f t="shared" si="271"/>
        <v>0</v>
      </c>
    </row>
    <row r="2045" spans="1:23" x14ac:dyDescent="0.25">
      <c r="A2045" s="1"/>
      <c r="G2045" s="1"/>
      <c r="S2045" s="1"/>
      <c r="U2045" s="1"/>
      <c r="W2045">
        <f t="shared" si="271"/>
        <v>0</v>
      </c>
    </row>
    <row r="2046" spans="1:23" x14ac:dyDescent="0.25">
      <c r="A2046" s="1"/>
      <c r="G2046" s="1"/>
      <c r="S2046" s="1"/>
      <c r="U2046" s="1"/>
      <c r="W2046">
        <f t="shared" si="271"/>
        <v>0</v>
      </c>
    </row>
    <row r="2047" spans="1:23" x14ac:dyDescent="0.25">
      <c r="A2047" s="1"/>
      <c r="G2047" s="1"/>
      <c r="S2047" s="1"/>
      <c r="U2047" s="1"/>
      <c r="W2047">
        <f t="shared" si="271"/>
        <v>0</v>
      </c>
    </row>
    <row r="2048" spans="1:23" x14ac:dyDescent="0.25">
      <c r="A2048" s="1"/>
      <c r="G2048" s="1"/>
      <c r="S2048" s="1"/>
      <c r="U2048" s="1"/>
      <c r="W2048">
        <f t="shared" si="271"/>
        <v>0</v>
      </c>
    </row>
    <row r="2049" spans="1:23" x14ac:dyDescent="0.25">
      <c r="A2049" s="1"/>
      <c r="G2049" s="1"/>
      <c r="S2049" s="1"/>
      <c r="U2049" s="1"/>
      <c r="W2049">
        <f t="shared" si="271"/>
        <v>0</v>
      </c>
    </row>
    <row r="2050" spans="1:23" x14ac:dyDescent="0.25">
      <c r="A2050" s="1"/>
      <c r="G2050" s="1"/>
      <c r="S2050" s="1"/>
      <c r="U2050" s="1"/>
      <c r="W2050">
        <f t="shared" si="271"/>
        <v>0</v>
      </c>
    </row>
    <row r="2051" spans="1:23" x14ac:dyDescent="0.25">
      <c r="A2051" s="1"/>
      <c r="G2051" s="1"/>
      <c r="S2051" s="1"/>
      <c r="U2051" s="1"/>
      <c r="W2051">
        <f t="shared" si="271"/>
        <v>0</v>
      </c>
    </row>
    <row r="2052" spans="1:23" x14ac:dyDescent="0.25">
      <c r="A2052" s="1"/>
      <c r="G2052" s="1"/>
      <c r="S2052" s="1"/>
      <c r="U2052" s="1"/>
      <c r="W2052">
        <f t="shared" si="271"/>
        <v>0</v>
      </c>
    </row>
    <row r="2053" spans="1:23" x14ac:dyDescent="0.25">
      <c r="A2053" s="1"/>
      <c r="G2053" s="1"/>
      <c r="S2053" s="1"/>
      <c r="U2053" s="1"/>
      <c r="W2053">
        <f t="shared" si="271"/>
        <v>0</v>
      </c>
    </row>
    <row r="2054" spans="1:23" x14ac:dyDescent="0.25">
      <c r="A2054" s="1"/>
      <c r="G2054" s="1"/>
      <c r="S2054" s="1"/>
      <c r="U2054" s="1"/>
      <c r="W2054">
        <f t="shared" si="271"/>
        <v>0</v>
      </c>
    </row>
    <row r="2055" spans="1:23" x14ac:dyDescent="0.25">
      <c r="A2055" s="1"/>
      <c r="G2055" s="1"/>
      <c r="S2055" s="1"/>
      <c r="U2055" s="1"/>
      <c r="W2055">
        <f t="shared" si="271"/>
        <v>0</v>
      </c>
    </row>
    <row r="2056" spans="1:23" x14ac:dyDescent="0.25">
      <c r="A2056" s="1"/>
      <c r="G2056" s="1"/>
      <c r="S2056" s="1"/>
      <c r="U2056" s="1"/>
      <c r="W2056">
        <f t="shared" si="271"/>
        <v>0</v>
      </c>
    </row>
    <row r="2057" spans="1:23" x14ac:dyDescent="0.25">
      <c r="A2057" s="1"/>
      <c r="G2057" s="1"/>
      <c r="S2057" s="1"/>
      <c r="U2057" s="1"/>
      <c r="W2057">
        <f t="shared" si="271"/>
        <v>0</v>
      </c>
    </row>
    <row r="2058" spans="1:23" x14ac:dyDescent="0.25">
      <c r="A2058" s="1"/>
      <c r="G2058" s="1"/>
      <c r="S2058" s="1"/>
      <c r="U2058" s="1"/>
      <c r="W2058">
        <f t="shared" si="271"/>
        <v>0</v>
      </c>
    </row>
    <row r="2059" spans="1:23" x14ac:dyDescent="0.25">
      <c r="A2059" s="1"/>
      <c r="G2059" s="1"/>
      <c r="S2059" s="1"/>
      <c r="U2059" s="1"/>
      <c r="W2059">
        <f t="shared" si="271"/>
        <v>0</v>
      </c>
    </row>
    <row r="2060" spans="1:23" x14ac:dyDescent="0.25">
      <c r="A2060" s="1"/>
      <c r="G2060" s="1"/>
      <c r="S2060" s="1"/>
      <c r="U2060" s="1"/>
      <c r="W2060">
        <f t="shared" si="271"/>
        <v>0</v>
      </c>
    </row>
    <row r="2061" spans="1:23" x14ac:dyDescent="0.25">
      <c r="A2061" s="1"/>
      <c r="G2061" s="1"/>
      <c r="S2061" s="1"/>
      <c r="U2061" s="1"/>
      <c r="W2061">
        <f t="shared" si="271"/>
        <v>0</v>
      </c>
    </row>
    <row r="2062" spans="1:23" x14ac:dyDescent="0.25">
      <c r="A2062" s="1"/>
      <c r="G2062" s="1"/>
      <c r="S2062" s="1"/>
      <c r="U2062" s="1"/>
      <c r="W2062">
        <f t="shared" si="271"/>
        <v>0</v>
      </c>
    </row>
    <row r="2063" spans="1:23" x14ac:dyDescent="0.25">
      <c r="A2063" s="1"/>
      <c r="G2063" s="1"/>
      <c r="S2063" s="1"/>
      <c r="U2063" s="1"/>
      <c r="W2063">
        <f t="shared" si="271"/>
        <v>0</v>
      </c>
    </row>
    <row r="2064" spans="1:23" x14ac:dyDescent="0.25">
      <c r="A2064" s="1"/>
      <c r="G2064" s="1"/>
      <c r="S2064" s="1"/>
      <c r="U2064" s="1"/>
      <c r="W2064">
        <f t="shared" si="271"/>
        <v>0</v>
      </c>
    </row>
    <row r="2065" spans="1:23" x14ac:dyDescent="0.25">
      <c r="A2065" s="1"/>
      <c r="G2065" s="1"/>
      <c r="S2065" s="1"/>
      <c r="U2065" s="1"/>
      <c r="W2065">
        <f t="shared" si="271"/>
        <v>0</v>
      </c>
    </row>
    <row r="2066" spans="1:23" x14ac:dyDescent="0.25">
      <c r="A2066" s="1"/>
      <c r="G2066" s="1"/>
      <c r="S2066" s="1"/>
      <c r="U2066" s="1"/>
      <c r="W2066">
        <f t="shared" si="271"/>
        <v>0</v>
      </c>
    </row>
    <row r="2067" spans="1:23" x14ac:dyDescent="0.25">
      <c r="A2067" s="1"/>
      <c r="G2067" s="1"/>
      <c r="S2067" s="1"/>
      <c r="U2067" s="1"/>
      <c r="W2067">
        <f t="shared" si="271"/>
        <v>0</v>
      </c>
    </row>
    <row r="2068" spans="1:23" x14ac:dyDescent="0.25">
      <c r="A2068" s="1"/>
      <c r="G2068" s="1"/>
      <c r="S2068" s="1"/>
      <c r="U2068" s="1"/>
      <c r="W2068">
        <f t="shared" si="271"/>
        <v>0</v>
      </c>
    </row>
    <row r="2069" spans="1:23" x14ac:dyDescent="0.25">
      <c r="A2069" s="1"/>
      <c r="G2069" s="1"/>
      <c r="S2069" s="1"/>
      <c r="U2069" s="1"/>
      <c r="W2069">
        <f t="shared" si="271"/>
        <v>0</v>
      </c>
    </row>
    <row r="2070" spans="1:23" x14ac:dyDescent="0.25">
      <c r="A2070" s="1"/>
      <c r="G2070" s="1"/>
      <c r="S2070" s="1"/>
      <c r="U2070" s="1"/>
      <c r="W2070">
        <f t="shared" si="271"/>
        <v>0</v>
      </c>
    </row>
    <row r="2071" spans="1:23" x14ac:dyDescent="0.25">
      <c r="A2071" s="1"/>
      <c r="G2071" s="1"/>
      <c r="S2071" s="1"/>
      <c r="U2071" s="1"/>
      <c r="W2071">
        <f t="shared" si="271"/>
        <v>0</v>
      </c>
    </row>
    <row r="2072" spans="1:23" x14ac:dyDescent="0.25">
      <c r="A2072" s="1"/>
      <c r="G2072" s="1"/>
      <c r="S2072" s="1"/>
      <c r="U2072" s="1"/>
      <c r="W2072">
        <f t="shared" si="271"/>
        <v>0</v>
      </c>
    </row>
    <row r="2073" spans="1:23" x14ac:dyDescent="0.25">
      <c r="A2073" s="1"/>
      <c r="G2073" s="1"/>
      <c r="S2073" s="1"/>
      <c r="U2073" s="1"/>
      <c r="W2073">
        <f t="shared" si="271"/>
        <v>0</v>
      </c>
    </row>
    <row r="2074" spans="1:23" x14ac:dyDescent="0.25">
      <c r="A2074" s="1"/>
      <c r="G2074" s="1"/>
      <c r="S2074" s="1"/>
      <c r="U2074" s="1"/>
      <c r="W2074">
        <f t="shared" si="271"/>
        <v>0</v>
      </c>
    </row>
    <row r="2075" spans="1:23" x14ac:dyDescent="0.25">
      <c r="A2075" s="1"/>
      <c r="G2075" s="1"/>
      <c r="S2075" s="1"/>
      <c r="U2075" s="1"/>
      <c r="W2075">
        <f t="shared" si="271"/>
        <v>0</v>
      </c>
    </row>
    <row r="2076" spans="1:23" x14ac:dyDescent="0.25">
      <c r="A2076" s="1"/>
      <c r="G2076" s="1"/>
      <c r="S2076" s="1"/>
      <c r="U2076" s="1"/>
      <c r="W2076">
        <f t="shared" si="271"/>
        <v>0</v>
      </c>
    </row>
    <row r="2077" spans="1:23" x14ac:dyDescent="0.25">
      <c r="A2077" s="1"/>
      <c r="G2077" s="1"/>
      <c r="S2077" s="1"/>
      <c r="U2077" s="1"/>
      <c r="W2077">
        <f t="shared" si="271"/>
        <v>0</v>
      </c>
    </row>
    <row r="2078" spans="1:23" x14ac:dyDescent="0.25">
      <c r="A2078" s="1"/>
      <c r="G2078" s="1"/>
      <c r="S2078" s="1"/>
      <c r="U2078" s="1"/>
      <c r="W2078">
        <f t="shared" si="271"/>
        <v>0</v>
      </c>
    </row>
    <row r="2079" spans="1:23" x14ac:dyDescent="0.25">
      <c r="A2079" s="1"/>
      <c r="G2079" s="1"/>
      <c r="S2079" s="1"/>
      <c r="U2079" s="1"/>
      <c r="W2079">
        <f t="shared" si="271"/>
        <v>0</v>
      </c>
    </row>
    <row r="2080" spans="1:23" x14ac:dyDescent="0.25">
      <c r="A2080" s="1"/>
      <c r="G2080" s="1"/>
      <c r="S2080" s="1"/>
      <c r="U2080" s="1"/>
      <c r="W2080">
        <f t="shared" si="271"/>
        <v>0</v>
      </c>
    </row>
    <row r="2081" spans="1:23" x14ac:dyDescent="0.25">
      <c r="A2081" s="1"/>
      <c r="G2081" s="1"/>
      <c r="S2081" s="1"/>
      <c r="U2081" s="1"/>
      <c r="W2081">
        <f t="shared" si="271"/>
        <v>0</v>
      </c>
    </row>
    <row r="2082" spans="1:23" x14ac:dyDescent="0.25">
      <c r="S2082" s="1"/>
      <c r="U2082" s="1"/>
      <c r="W2082">
        <f t="shared" si="271"/>
        <v>0</v>
      </c>
    </row>
    <row r="2083" spans="1:23" x14ac:dyDescent="0.25">
      <c r="S2083" s="1"/>
      <c r="U2083" s="1"/>
      <c r="W2083">
        <f t="shared" si="271"/>
        <v>0</v>
      </c>
    </row>
    <row r="2084" spans="1:23" x14ac:dyDescent="0.25">
      <c r="S2084" s="1"/>
      <c r="U2084" s="1"/>
      <c r="W2084">
        <f t="shared" si="271"/>
        <v>0</v>
      </c>
    </row>
    <row r="2085" spans="1:23" x14ac:dyDescent="0.25">
      <c r="S2085" s="1"/>
      <c r="U2085" s="1"/>
      <c r="W2085">
        <f t="shared" si="271"/>
        <v>0</v>
      </c>
    </row>
    <row r="2086" spans="1:23" x14ac:dyDescent="0.25">
      <c r="S2086" s="1"/>
      <c r="U2086" s="1"/>
      <c r="W2086">
        <f t="shared" si="271"/>
        <v>0</v>
      </c>
    </row>
    <row r="2087" spans="1:23" x14ac:dyDescent="0.25">
      <c r="S2087" s="1"/>
      <c r="U2087" s="1"/>
      <c r="W2087">
        <f t="shared" si="271"/>
        <v>0</v>
      </c>
    </row>
    <row r="2088" spans="1:23" x14ac:dyDescent="0.25">
      <c r="S2088" s="1"/>
      <c r="U2088" s="1"/>
      <c r="W2088">
        <f t="shared" si="271"/>
        <v>0</v>
      </c>
    </row>
    <row r="2089" spans="1:23" x14ac:dyDescent="0.25">
      <c r="S2089" s="1"/>
      <c r="U2089" s="1"/>
      <c r="W2089">
        <f t="shared" si="271"/>
        <v>0</v>
      </c>
    </row>
    <row r="2090" spans="1:23" x14ac:dyDescent="0.25">
      <c r="S2090" s="1"/>
      <c r="U2090" s="1"/>
      <c r="W2090">
        <f t="shared" si="271"/>
        <v>0</v>
      </c>
    </row>
    <row r="2091" spans="1:23" x14ac:dyDescent="0.25">
      <c r="S2091" s="1"/>
      <c r="U2091" s="1"/>
      <c r="W2091">
        <f t="shared" si="271"/>
        <v>0</v>
      </c>
    </row>
    <row r="2092" spans="1:23" x14ac:dyDescent="0.25">
      <c r="S2092" s="1"/>
      <c r="U2092" s="1"/>
      <c r="W2092">
        <f t="shared" si="271"/>
        <v>0</v>
      </c>
    </row>
    <row r="2093" spans="1:23" x14ac:dyDescent="0.25">
      <c r="S2093" s="1"/>
      <c r="U2093" s="1"/>
      <c r="W2093">
        <f t="shared" si="271"/>
        <v>0</v>
      </c>
    </row>
    <row r="2094" spans="1:23" x14ac:dyDescent="0.25">
      <c r="S2094" s="1"/>
      <c r="U2094" s="1"/>
      <c r="W2094">
        <f t="shared" ref="W2094:W2157" si="272">(T2094-V2094)*100</f>
        <v>0</v>
      </c>
    </row>
    <row r="2095" spans="1:23" x14ac:dyDescent="0.25">
      <c r="S2095" s="1"/>
      <c r="U2095" s="1"/>
      <c r="W2095">
        <f t="shared" si="272"/>
        <v>0</v>
      </c>
    </row>
    <row r="2096" spans="1:23" x14ac:dyDescent="0.25">
      <c r="S2096" s="1"/>
      <c r="U2096" s="1"/>
      <c r="W2096">
        <f t="shared" si="272"/>
        <v>0</v>
      </c>
    </row>
    <row r="2097" spans="19:23" x14ac:dyDescent="0.25">
      <c r="S2097" s="1"/>
      <c r="U2097" s="1"/>
      <c r="W2097">
        <f t="shared" si="272"/>
        <v>0</v>
      </c>
    </row>
    <row r="2098" spans="19:23" x14ac:dyDescent="0.25">
      <c r="S2098" s="1"/>
      <c r="U2098" s="1"/>
      <c r="W2098">
        <f t="shared" si="272"/>
        <v>0</v>
      </c>
    </row>
    <row r="2099" spans="19:23" x14ac:dyDescent="0.25">
      <c r="S2099" s="1"/>
      <c r="U2099" s="1"/>
      <c r="W2099">
        <f t="shared" si="272"/>
        <v>0</v>
      </c>
    </row>
    <row r="2100" spans="19:23" x14ac:dyDescent="0.25">
      <c r="S2100" s="1"/>
      <c r="U2100" s="1"/>
      <c r="W2100">
        <f t="shared" si="272"/>
        <v>0</v>
      </c>
    </row>
    <row r="2101" spans="19:23" x14ac:dyDescent="0.25">
      <c r="S2101" s="1"/>
      <c r="U2101" s="1"/>
      <c r="W2101">
        <f t="shared" si="272"/>
        <v>0</v>
      </c>
    </row>
    <row r="2102" spans="19:23" x14ac:dyDescent="0.25">
      <c r="S2102" s="1"/>
      <c r="U2102" s="1"/>
      <c r="W2102">
        <f t="shared" si="272"/>
        <v>0</v>
      </c>
    </row>
    <row r="2103" spans="19:23" x14ac:dyDescent="0.25">
      <c r="S2103" s="1"/>
      <c r="U2103" s="1"/>
      <c r="W2103">
        <f t="shared" si="272"/>
        <v>0</v>
      </c>
    </row>
    <row r="2104" spans="19:23" x14ac:dyDescent="0.25">
      <c r="S2104" s="1"/>
      <c r="U2104" s="1"/>
      <c r="W2104">
        <f t="shared" si="272"/>
        <v>0</v>
      </c>
    </row>
    <row r="2105" spans="19:23" x14ac:dyDescent="0.25">
      <c r="S2105" s="1"/>
      <c r="U2105" s="1"/>
      <c r="W2105">
        <f t="shared" si="272"/>
        <v>0</v>
      </c>
    </row>
    <row r="2106" spans="19:23" x14ac:dyDescent="0.25">
      <c r="S2106" s="1"/>
      <c r="U2106" s="1"/>
      <c r="W2106">
        <f t="shared" si="272"/>
        <v>0</v>
      </c>
    </row>
    <row r="2107" spans="19:23" x14ac:dyDescent="0.25">
      <c r="S2107" s="1"/>
      <c r="U2107" s="1"/>
      <c r="W2107">
        <f t="shared" si="272"/>
        <v>0</v>
      </c>
    </row>
    <row r="2108" spans="19:23" x14ac:dyDescent="0.25">
      <c r="S2108" s="1"/>
      <c r="U2108" s="1"/>
      <c r="W2108">
        <f t="shared" si="272"/>
        <v>0</v>
      </c>
    </row>
    <row r="2109" spans="19:23" x14ac:dyDescent="0.25">
      <c r="S2109" s="1"/>
      <c r="U2109" s="1"/>
      <c r="W2109">
        <f t="shared" si="272"/>
        <v>0</v>
      </c>
    </row>
    <row r="2110" spans="19:23" x14ac:dyDescent="0.25">
      <c r="S2110" s="1"/>
      <c r="U2110" s="1"/>
      <c r="W2110">
        <f t="shared" si="272"/>
        <v>0</v>
      </c>
    </row>
    <row r="2111" spans="19:23" x14ac:dyDescent="0.25">
      <c r="S2111" s="1"/>
      <c r="U2111" s="1"/>
      <c r="W2111">
        <f t="shared" si="272"/>
        <v>0</v>
      </c>
    </row>
    <row r="2112" spans="19:23" x14ac:dyDescent="0.25">
      <c r="S2112" s="1"/>
      <c r="U2112" s="1"/>
      <c r="W2112">
        <f t="shared" si="272"/>
        <v>0</v>
      </c>
    </row>
    <row r="2113" spans="19:23" x14ac:dyDescent="0.25">
      <c r="S2113" s="1"/>
      <c r="U2113" s="1"/>
      <c r="W2113">
        <f t="shared" si="272"/>
        <v>0</v>
      </c>
    </row>
    <row r="2114" spans="19:23" x14ac:dyDescent="0.25">
      <c r="S2114" s="1"/>
      <c r="U2114" s="1"/>
      <c r="W2114">
        <f t="shared" si="272"/>
        <v>0</v>
      </c>
    </row>
    <row r="2115" spans="19:23" x14ac:dyDescent="0.25">
      <c r="S2115" s="1"/>
      <c r="U2115" s="1"/>
      <c r="W2115">
        <f t="shared" si="272"/>
        <v>0</v>
      </c>
    </row>
    <row r="2116" spans="19:23" x14ac:dyDescent="0.25">
      <c r="S2116" s="1"/>
      <c r="U2116" s="1"/>
      <c r="W2116">
        <f t="shared" si="272"/>
        <v>0</v>
      </c>
    </row>
    <row r="2117" spans="19:23" x14ac:dyDescent="0.25">
      <c r="S2117" s="1"/>
      <c r="U2117" s="1"/>
      <c r="W2117">
        <f t="shared" si="272"/>
        <v>0</v>
      </c>
    </row>
    <row r="2118" spans="19:23" x14ac:dyDescent="0.25">
      <c r="S2118" s="1"/>
      <c r="U2118" s="1"/>
      <c r="W2118">
        <f t="shared" si="272"/>
        <v>0</v>
      </c>
    </row>
    <row r="2119" spans="19:23" x14ac:dyDescent="0.25">
      <c r="S2119" s="1"/>
      <c r="U2119" s="1"/>
      <c r="W2119">
        <f t="shared" si="272"/>
        <v>0</v>
      </c>
    </row>
    <row r="2120" spans="19:23" x14ac:dyDescent="0.25">
      <c r="S2120" s="1"/>
      <c r="U2120" s="1"/>
      <c r="W2120">
        <f t="shared" si="272"/>
        <v>0</v>
      </c>
    </row>
    <row r="2121" spans="19:23" x14ac:dyDescent="0.25">
      <c r="S2121" s="1"/>
      <c r="U2121" s="1"/>
      <c r="W2121">
        <f t="shared" si="272"/>
        <v>0</v>
      </c>
    </row>
    <row r="2122" spans="19:23" x14ac:dyDescent="0.25">
      <c r="S2122" s="1"/>
      <c r="U2122" s="1"/>
      <c r="W2122">
        <f t="shared" si="272"/>
        <v>0</v>
      </c>
    </row>
    <row r="2123" spans="19:23" x14ac:dyDescent="0.25">
      <c r="S2123" s="1"/>
      <c r="U2123" s="1"/>
      <c r="W2123">
        <f t="shared" si="272"/>
        <v>0</v>
      </c>
    </row>
    <row r="2124" spans="19:23" x14ac:dyDescent="0.25">
      <c r="S2124" s="1"/>
      <c r="U2124" s="1"/>
      <c r="W2124">
        <f t="shared" si="272"/>
        <v>0</v>
      </c>
    </row>
    <row r="2125" spans="19:23" x14ac:dyDescent="0.25">
      <c r="S2125" s="1"/>
      <c r="U2125" s="1"/>
      <c r="W2125">
        <f t="shared" si="272"/>
        <v>0</v>
      </c>
    </row>
    <row r="2126" spans="19:23" x14ac:dyDescent="0.25">
      <c r="S2126" s="1"/>
      <c r="U2126" s="1"/>
      <c r="W2126">
        <f t="shared" si="272"/>
        <v>0</v>
      </c>
    </row>
    <row r="2127" spans="19:23" x14ac:dyDescent="0.25">
      <c r="S2127" s="1"/>
      <c r="U2127" s="1"/>
      <c r="W2127">
        <f t="shared" si="272"/>
        <v>0</v>
      </c>
    </row>
    <row r="2128" spans="19:23" x14ac:dyDescent="0.25">
      <c r="S2128" s="1"/>
      <c r="U2128" s="1"/>
      <c r="W2128">
        <f t="shared" si="272"/>
        <v>0</v>
      </c>
    </row>
    <row r="2129" spans="19:23" x14ac:dyDescent="0.25">
      <c r="S2129" s="1"/>
      <c r="U2129" s="1"/>
      <c r="W2129">
        <f t="shared" si="272"/>
        <v>0</v>
      </c>
    </row>
    <row r="2130" spans="19:23" x14ac:dyDescent="0.25">
      <c r="S2130" s="1"/>
      <c r="U2130" s="1"/>
      <c r="W2130">
        <f t="shared" si="272"/>
        <v>0</v>
      </c>
    </row>
    <row r="2131" spans="19:23" x14ac:dyDescent="0.25">
      <c r="S2131" s="1"/>
      <c r="U2131" s="1"/>
      <c r="W2131">
        <f t="shared" si="272"/>
        <v>0</v>
      </c>
    </row>
    <row r="2132" spans="19:23" x14ac:dyDescent="0.25">
      <c r="S2132" s="1"/>
      <c r="U2132" s="1"/>
      <c r="W2132">
        <f t="shared" si="272"/>
        <v>0</v>
      </c>
    </row>
    <row r="2133" spans="19:23" x14ac:dyDescent="0.25">
      <c r="S2133" s="1"/>
      <c r="U2133" s="1"/>
      <c r="W2133">
        <f t="shared" si="272"/>
        <v>0</v>
      </c>
    </row>
    <row r="2134" spans="19:23" x14ac:dyDescent="0.25">
      <c r="S2134" s="1"/>
      <c r="U2134" s="1"/>
      <c r="W2134">
        <f t="shared" si="272"/>
        <v>0</v>
      </c>
    </row>
    <row r="2135" spans="19:23" x14ac:dyDescent="0.25">
      <c r="S2135" s="1"/>
      <c r="U2135" s="1"/>
      <c r="W2135">
        <f t="shared" si="272"/>
        <v>0</v>
      </c>
    </row>
    <row r="2136" spans="19:23" x14ac:dyDescent="0.25">
      <c r="S2136" s="1"/>
      <c r="U2136" s="1"/>
      <c r="W2136">
        <f t="shared" si="272"/>
        <v>0</v>
      </c>
    </row>
    <row r="2137" spans="19:23" x14ac:dyDescent="0.25">
      <c r="S2137" s="1"/>
      <c r="U2137" s="1"/>
      <c r="W2137">
        <f t="shared" si="272"/>
        <v>0</v>
      </c>
    </row>
    <row r="2138" spans="19:23" x14ac:dyDescent="0.25">
      <c r="S2138" s="1"/>
      <c r="U2138" s="1"/>
      <c r="W2138">
        <f t="shared" si="272"/>
        <v>0</v>
      </c>
    </row>
    <row r="2139" spans="19:23" x14ac:dyDescent="0.25">
      <c r="S2139" s="1"/>
      <c r="U2139" s="1"/>
      <c r="W2139">
        <f t="shared" si="272"/>
        <v>0</v>
      </c>
    </row>
    <row r="2140" spans="19:23" x14ac:dyDescent="0.25">
      <c r="S2140" s="1"/>
      <c r="U2140" s="1"/>
      <c r="W2140">
        <f t="shared" si="272"/>
        <v>0</v>
      </c>
    </row>
    <row r="2141" spans="19:23" x14ac:dyDescent="0.25">
      <c r="S2141" s="1"/>
      <c r="U2141" s="1"/>
      <c r="W2141">
        <f t="shared" si="272"/>
        <v>0</v>
      </c>
    </row>
    <row r="2142" spans="19:23" x14ac:dyDescent="0.25">
      <c r="S2142" s="1"/>
      <c r="U2142" s="1"/>
      <c r="W2142">
        <f t="shared" si="272"/>
        <v>0</v>
      </c>
    </row>
    <row r="2143" spans="19:23" x14ac:dyDescent="0.25">
      <c r="S2143" s="1"/>
      <c r="U2143" s="1"/>
      <c r="W2143">
        <f t="shared" si="272"/>
        <v>0</v>
      </c>
    </row>
    <row r="2144" spans="19:23" x14ac:dyDescent="0.25">
      <c r="S2144" s="1"/>
      <c r="U2144" s="1"/>
      <c r="W2144">
        <f t="shared" si="272"/>
        <v>0</v>
      </c>
    </row>
    <row r="2145" spans="19:23" x14ac:dyDescent="0.25">
      <c r="S2145" s="1"/>
      <c r="U2145" s="1"/>
      <c r="W2145">
        <f t="shared" si="272"/>
        <v>0</v>
      </c>
    </row>
    <row r="2146" spans="19:23" x14ac:dyDescent="0.25">
      <c r="S2146" s="1"/>
      <c r="U2146" s="1"/>
      <c r="W2146">
        <f t="shared" si="272"/>
        <v>0</v>
      </c>
    </row>
    <row r="2147" spans="19:23" x14ac:dyDescent="0.25">
      <c r="S2147" s="1"/>
      <c r="U2147" s="1"/>
      <c r="W2147">
        <f t="shared" si="272"/>
        <v>0</v>
      </c>
    </row>
    <row r="2148" spans="19:23" x14ac:dyDescent="0.25">
      <c r="S2148" s="1"/>
      <c r="U2148" s="1"/>
      <c r="W2148">
        <f t="shared" si="272"/>
        <v>0</v>
      </c>
    </row>
    <row r="2149" spans="19:23" x14ac:dyDescent="0.25">
      <c r="S2149" s="1"/>
      <c r="U2149" s="1"/>
      <c r="W2149">
        <f t="shared" si="272"/>
        <v>0</v>
      </c>
    </row>
    <row r="2150" spans="19:23" x14ac:dyDescent="0.25">
      <c r="S2150" s="1"/>
      <c r="U2150" s="1"/>
      <c r="W2150">
        <f t="shared" si="272"/>
        <v>0</v>
      </c>
    </row>
    <row r="2151" spans="19:23" x14ac:dyDescent="0.25">
      <c r="S2151" s="1"/>
      <c r="U2151" s="1"/>
      <c r="W2151">
        <f t="shared" si="272"/>
        <v>0</v>
      </c>
    </row>
    <row r="2152" spans="19:23" x14ac:dyDescent="0.25">
      <c r="S2152" s="1"/>
      <c r="U2152" s="1"/>
      <c r="W2152">
        <f t="shared" si="272"/>
        <v>0</v>
      </c>
    </row>
    <row r="2153" spans="19:23" x14ac:dyDescent="0.25">
      <c r="S2153" s="1"/>
      <c r="U2153" s="1"/>
      <c r="W2153">
        <f t="shared" si="272"/>
        <v>0</v>
      </c>
    </row>
    <row r="2154" spans="19:23" x14ac:dyDescent="0.25">
      <c r="S2154" s="1"/>
      <c r="U2154" s="1"/>
      <c r="W2154">
        <f t="shared" si="272"/>
        <v>0</v>
      </c>
    </row>
    <row r="2155" spans="19:23" x14ac:dyDescent="0.25">
      <c r="S2155" s="1"/>
      <c r="U2155" s="1"/>
      <c r="W2155">
        <f t="shared" si="272"/>
        <v>0</v>
      </c>
    </row>
    <row r="2156" spans="19:23" x14ac:dyDescent="0.25">
      <c r="S2156" s="1"/>
      <c r="U2156" s="1"/>
      <c r="W2156">
        <f t="shared" si="272"/>
        <v>0</v>
      </c>
    </row>
    <row r="2157" spans="19:23" x14ac:dyDescent="0.25">
      <c r="S2157" s="1"/>
      <c r="U2157" s="1"/>
      <c r="W2157">
        <f t="shared" si="272"/>
        <v>0</v>
      </c>
    </row>
    <row r="2158" spans="19:23" x14ac:dyDescent="0.25">
      <c r="S2158" s="1"/>
      <c r="U2158" s="1"/>
      <c r="W2158">
        <f t="shared" ref="W2158" si="273">(T2158-V2158)*100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Vanguard</vt:lpstr>
    </vt:vector>
  </TitlesOfParts>
  <Company>University of Delaware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GTC Trader</dc:creator>
  <cp:lastModifiedBy>Fleckenstein, Matthias</cp:lastModifiedBy>
  <dcterms:created xsi:type="dcterms:W3CDTF">2024-03-10T12:55:21Z</dcterms:created>
  <dcterms:modified xsi:type="dcterms:W3CDTF">2024-04-09T17:41:43Z</dcterms:modified>
</cp:coreProperties>
</file>